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 tabRatio="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H195" i="1" l="1"/>
  <c r="H176" i="1"/>
  <c r="I176" i="1"/>
  <c r="J176" i="1"/>
  <c r="G157" i="1"/>
  <c r="I157" i="1"/>
  <c r="H138" i="1"/>
  <c r="I119" i="1"/>
  <c r="F119" i="1"/>
  <c r="G119" i="1"/>
  <c r="J119" i="1"/>
  <c r="H119" i="1"/>
  <c r="H100" i="1"/>
  <c r="F100" i="1"/>
  <c r="I100" i="1"/>
  <c r="J100" i="1"/>
  <c r="G100" i="1"/>
  <c r="G81" i="1"/>
  <c r="J81" i="1"/>
  <c r="I81" i="1"/>
  <c r="H81" i="1"/>
  <c r="F81" i="1"/>
  <c r="J62" i="1"/>
  <c r="I62" i="1"/>
  <c r="F62" i="1"/>
  <c r="H62" i="1"/>
  <c r="G62" i="1"/>
  <c r="I43" i="1"/>
  <c r="J43" i="1"/>
  <c r="G43" i="1"/>
  <c r="H43" i="1"/>
  <c r="F43" i="1"/>
  <c r="J24" i="1"/>
  <c r="F24" i="1"/>
  <c r="H24" i="1"/>
  <c r="G24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<sst xmlns="http://schemas.openxmlformats.org/spreadsheetml/2006/main" count="302" uniqueCount="115">
  <si>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</si>
  <si>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</si>
  <si>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</si>
  <si>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</si>
  <si>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</si>
  <si>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</si>
  <si>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</si>
  <si>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</si>
  <si>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</si>
  <si>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</si>
  <si>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</si>
  <si>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</si>
  <si>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</si>
  <si>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</si>
  <si>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</si>
  <si>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</si>
  <si>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</si>
  <si>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</si>
  <si>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</si>
  <si>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</si>
  <si>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</si>
  <si>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</si>
  <si>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</si>
  <si>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</si>
  <si>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</si>
  <si>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</si>
  <si>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</si>
  <si>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</si>
  <si>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</si>
  <si>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</si>
  <si>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</si>
  <si>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</si>
  <si>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</si>
  <si>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</si>
  <si>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</si>
  <si>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</si>
  <si>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</si>
  <si>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</si>
  <si>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</si>
  <si>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</si>
  <si>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Каша рисовая молочная </t>
  </si>
  <si>
    <t>Какао на молоке</t>
  </si>
  <si>
    <t xml:space="preserve">Пшеничный </t>
  </si>
  <si>
    <t>Яблоко</t>
  </si>
  <si>
    <t xml:space="preserve">Яйцо отварное </t>
  </si>
  <si>
    <t>Салат из свёклы</t>
  </si>
  <si>
    <t xml:space="preserve">Суп картофельный с рыбными консервами </t>
  </si>
  <si>
    <t xml:space="preserve">Макаронные изделия отварные </t>
  </si>
  <si>
    <t xml:space="preserve">Шницель говяжий </t>
  </si>
  <si>
    <t>Компот из сухофруктов+вит.С</t>
  </si>
  <si>
    <t xml:space="preserve">Запеканка из творога с молоком сгущённым </t>
  </si>
  <si>
    <t xml:space="preserve">Бутерброд с маслом и сыром </t>
  </si>
  <si>
    <t xml:space="preserve">Чай с сахаром и лимоном </t>
  </si>
  <si>
    <t xml:space="preserve">Яблоко </t>
  </si>
  <si>
    <t>Щи из б/к капусты</t>
  </si>
  <si>
    <t>Картофельное пюре</t>
  </si>
  <si>
    <t xml:space="preserve">Салат витаминый </t>
  </si>
  <si>
    <t>Сок фруктовый+вит.С</t>
  </si>
  <si>
    <t>Ржаной</t>
  </si>
  <si>
    <t>Суп молочный (гречневый)</t>
  </si>
  <si>
    <t xml:space="preserve">Чай с сахором и лимоном </t>
  </si>
  <si>
    <t>Салат из моркови</t>
  </si>
  <si>
    <t xml:space="preserve">Салат из б/к капуста </t>
  </si>
  <si>
    <t xml:space="preserve">Суп картофельный с горохом </t>
  </si>
  <si>
    <t>Цыплята тушённые в соусе</t>
  </si>
  <si>
    <t>Компот из сухофруктов + вит.С</t>
  </si>
  <si>
    <t>Пшеничный</t>
  </si>
  <si>
    <t xml:space="preserve">Ржаной </t>
  </si>
  <si>
    <t xml:space="preserve">Омлет натуральный </t>
  </si>
  <si>
    <t>сыр</t>
  </si>
  <si>
    <t>"Голандский"</t>
  </si>
  <si>
    <t xml:space="preserve">Кофейный напиток </t>
  </si>
  <si>
    <t xml:space="preserve">Помидор </t>
  </si>
  <si>
    <t xml:space="preserve">Борщ из свежей капусты </t>
  </si>
  <si>
    <t xml:space="preserve">Жаркое по-домашнему </t>
  </si>
  <si>
    <t xml:space="preserve">Сок фруктовый </t>
  </si>
  <si>
    <t>Пудинг из творога ( запечённый)</t>
  </si>
  <si>
    <t>Яйцо варёное</t>
  </si>
  <si>
    <t xml:space="preserve">Винегрет овощной </t>
  </si>
  <si>
    <t xml:space="preserve">Суп из овощей </t>
  </si>
  <si>
    <t>Котлета куриная под соусом</t>
  </si>
  <si>
    <t>75/50</t>
  </si>
  <si>
    <t>Компот из сухофруктов +Вит.С</t>
  </si>
  <si>
    <t xml:space="preserve">Каша геркулесовая молочная </t>
  </si>
  <si>
    <t xml:space="preserve">Яйцо вареное </t>
  </si>
  <si>
    <t xml:space="preserve">Икра из кабачков консервированная </t>
  </si>
  <si>
    <t>Уха "Ростовская"</t>
  </si>
  <si>
    <t>Гуляш мясной</t>
  </si>
  <si>
    <t>Каша рассыпчатая (гречка)</t>
  </si>
  <si>
    <t>Сок фруктовый + Вит.С</t>
  </si>
  <si>
    <t xml:space="preserve">Масло сливочное </t>
  </si>
  <si>
    <t xml:space="preserve">Рассольник петербургский </t>
  </si>
  <si>
    <t xml:space="preserve">Плов из птицы </t>
  </si>
  <si>
    <t xml:space="preserve">Салат из свежих помидоров </t>
  </si>
  <si>
    <t>Кисель п/ягодный +Вит.С</t>
  </si>
  <si>
    <t>Каша манная (молочная)</t>
  </si>
  <si>
    <t xml:space="preserve">Салат из свежих помидоров и огурцов </t>
  </si>
  <si>
    <t>Суп с консервов. Бобовыми (фасолью)</t>
  </si>
  <si>
    <t xml:space="preserve">Картофельное пюре </t>
  </si>
  <si>
    <t xml:space="preserve">Рыба припущенная с овощами </t>
  </si>
  <si>
    <t>Сок фруктовый +Вит.С</t>
  </si>
  <si>
    <t>сыр "голандский"</t>
  </si>
  <si>
    <t xml:space="preserve">Хлеб пшеничный </t>
  </si>
  <si>
    <t xml:space="preserve">Салат из свёклы </t>
  </si>
  <si>
    <t xml:space="preserve">Суп картофельный с макаронными изделиями </t>
  </si>
  <si>
    <t>Капуста тущённая</t>
  </si>
  <si>
    <t>Капуста из сухофруктов +Вит.С</t>
  </si>
  <si>
    <t xml:space="preserve">Суп Крестьянский </t>
  </si>
  <si>
    <t>Макаронные изделия</t>
  </si>
  <si>
    <t>Компот из Сухофруктов +Вит.С</t>
  </si>
  <si>
    <t xml:space="preserve">Гуляш мясной </t>
  </si>
  <si>
    <t xml:space="preserve">Салат из моркови </t>
  </si>
  <si>
    <t xml:space="preserve"> Чиркова Н.В.</t>
  </si>
  <si>
    <t>МБОУ "Сосновская СОШ"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</si>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</sst>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9" t="s">
        <v>112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3.82</v>
      </c>
      <c r="H6" s="40">
        <v>9.1910000000000007</v>
      </c>
      <c r="I6" s="40">
        <v>21.893000000000001</v>
      </c>
      <c r="J6" s="40">
        <v>199.75</v>
      </c>
      <c r="K6" s="41"/>
      <c r="L6" s="40">
        <v>18.72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/>
      <c r="L8" s="43">
        <v>19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13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40</v>
      </c>
      <c r="G11" s="43">
        <v>6.1</v>
      </c>
      <c r="H11" s="43">
        <v>5.52</v>
      </c>
      <c r="I11" s="43">
        <v>0.34</v>
      </c>
      <c r="J11" s="43">
        <v>75.36</v>
      </c>
      <c r="K11" s="44"/>
      <c r="L11" s="43">
        <v>10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17.64</v>
      </c>
      <c r="H13" s="19">
        <f t="shared" si="0"/>
        <v>19.280999999999999</v>
      </c>
      <c r="I13" s="19">
        <f t="shared" si="0"/>
        <v>82.422999999999988</v>
      </c>
      <c r="J13" s="19">
        <f t="shared" si="0"/>
        <v>580.53</v>
      </c>
      <c r="K13" s="25"/>
      <c r="L13" s="19">
        <f t="shared" ref="L13" si="1">SUM(L6:L12)</f>
        <v>63.72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0.86</v>
      </c>
      <c r="H14" s="43">
        <v>3.65</v>
      </c>
      <c r="I14" s="43">
        <v>5.05</v>
      </c>
      <c r="J14" s="43">
        <v>56.34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26.45</v>
      </c>
      <c r="H16" s="43">
        <v>168.45</v>
      </c>
      <c r="I16" s="43">
        <v>0.06</v>
      </c>
      <c r="J16" s="43">
        <v>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95.5</v>
      </c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100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805.5</v>
      </c>
      <c r="G23" s="19">
        <f t="shared" ref="G23:J23" si="2">SUM(G14:G22)</f>
        <v>34.200000000000003</v>
      </c>
      <c r="H23" s="19">
        <f t="shared" si="2"/>
        <v>178.82</v>
      </c>
      <c r="I23" s="19">
        <f t="shared" si="2"/>
        <v>16.579999999999998</v>
      </c>
      <c r="J23" s="19">
        <f t="shared" si="2"/>
        <v>190.14000000000001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1400.5</v>
      </c>
      <c r="G24" s="32">
        <f t="shared" ref="G24:J24" si="4">G13+G23</f>
        <v>51.84</v>
      </c>
      <c r="H24" s="32">
        <f t="shared" si="4"/>
        <v>198.101</v>
      </c>
      <c r="I24" s="32">
        <f t="shared" si="4"/>
        <v>99.002999999999986</v>
      </c>
      <c r="J24" s="32">
        <f t="shared" si="4"/>
        <v>770.67</v>
      </c>
      <c r="K24" s="32"/>
      <c r="L24" s="32">
        <f t="shared" ref="L24" si="5">L13+L23</f>
        <v>63.72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170</v>
      </c>
      <c r="G25" s="40">
        <v>27.84</v>
      </c>
      <c r="H25" s="40">
        <v>18</v>
      </c>
      <c r="I25" s="40">
        <v>32.4</v>
      </c>
      <c r="J25" s="40">
        <v>279.60000000000002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50</v>
      </c>
      <c r="G26" s="43">
        <v>13.78</v>
      </c>
      <c r="H26" s="43">
        <v>12.64</v>
      </c>
      <c r="I26" s="43">
        <v>60.11</v>
      </c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222</v>
      </c>
      <c r="G27" s="43">
        <v>0.434</v>
      </c>
      <c r="H27" s="43">
        <v>0</v>
      </c>
      <c r="I27" s="43">
        <v>12.725</v>
      </c>
      <c r="J27" s="43">
        <v>46.033000000000001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45.853999999999992</v>
      </c>
      <c r="H32" s="19">
        <f t="shared" ref="H32" si="7">SUM(H25:H31)</f>
        <v>31.09</v>
      </c>
      <c r="I32" s="19">
        <f t="shared" ref="I32" si="8">SUM(I25:I31)</f>
        <v>130.13499999999999</v>
      </c>
      <c r="J32" s="19">
        <f t="shared" ref="J32:L32" si="9">SUM(J25:J31)</f>
        <v>438.85300000000007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1.37</v>
      </c>
      <c r="H33" s="43">
        <v>4.08</v>
      </c>
      <c r="I33" s="43">
        <v>8.84</v>
      </c>
      <c r="J33" s="43">
        <v>52.34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13.379999999999999</v>
      </c>
      <c r="H42" s="19">
        <f t="shared" ref="H42" si="11">SUM(H33:H41)</f>
        <v>13.939999999999998</v>
      </c>
      <c r="I42" s="19">
        <f t="shared" ref="I42" si="12">SUM(I33:I41)</f>
        <v>98.18</v>
      </c>
      <c r="J42" s="19">
        <f t="shared" ref="J42:L42" si="13">SUM(J33:J41)</f>
        <v>547.61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1302</v>
      </c>
      <c r="G43" s="32">
        <f t="shared" ref="G43" si="14">G32+G42</f>
        <v>59.233999999999995</v>
      </c>
      <c r="H43" s="32">
        <f t="shared" ref="H43" si="15">H32+H42</f>
        <v>45.03</v>
      </c>
      <c r="I43" s="32">
        <f t="shared" ref="I43" si="16">I32+I42</f>
        <v>228.315</v>
      </c>
      <c r="J43" s="32">
        <f t="shared" ref="J43:L43" si="17">J32+J42</f>
        <v>986.46300000000008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5.97</v>
      </c>
      <c r="H44" s="40">
        <v>5.48</v>
      </c>
      <c r="I44" s="40">
        <v>17.079999999999998</v>
      </c>
      <c r="J44" s="40">
        <v>141.6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215</v>
      </c>
      <c r="G46" s="43">
        <v>0.434</v>
      </c>
      <c r="H46" s="43"/>
      <c r="I46" s="43">
        <v>12.725</v>
      </c>
      <c r="J46" s="43">
        <v>46.033000000000001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60</v>
      </c>
      <c r="G48" s="43">
        <v>0.48099999999999998</v>
      </c>
      <c r="H48" s="43">
        <v>2.2999999999999998</v>
      </c>
      <c r="I48" s="43">
        <v>4.9960000000000004</v>
      </c>
      <c r="J48" s="43">
        <v>41.363999999999997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6.8849999999999998</v>
      </c>
      <c r="H51" s="19">
        <f t="shared" ref="H51" si="19">SUM(H44:H50)</f>
        <v>7.78</v>
      </c>
      <c r="I51" s="19">
        <f t="shared" ref="I51" si="20">SUM(I44:I50)</f>
        <v>34.801000000000002</v>
      </c>
      <c r="J51" s="19">
        <f t="shared" ref="J51:L51" si="21">SUM(J44:J50)</f>
        <v>228.99699999999999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150</v>
      </c>
      <c r="G54" s="43">
        <v>5.52</v>
      </c>
      <c r="H54" s="43">
        <v>4.5199999999999996</v>
      </c>
      <c r="I54" s="43">
        <v>26.45</v>
      </c>
      <c r="J54" s="43">
        <v>168.45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15.522</v>
      </c>
      <c r="H55" s="43">
        <v>18.559999999999999</v>
      </c>
      <c r="I55" s="43">
        <v>4.2039999999999997</v>
      </c>
      <c r="J55" s="43">
        <v>252.82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66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67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32.872</v>
      </c>
      <c r="H61" s="19">
        <f t="shared" ref="H61" si="23">SUM(H52:H60)</f>
        <v>31.299999999999997</v>
      </c>
      <c r="I61" s="19">
        <f t="shared" ref="I61" si="24">SUM(I52:I60)</f>
        <v>115.78399999999999</v>
      </c>
      <c r="J61" s="19">
        <f t="shared" ref="J61:L61" si="25">SUM(J52:J60)</f>
        <v>873.93000000000006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1385</v>
      </c>
      <c r="G62" s="32">
        <f t="shared" ref="G62" si="26">G51+G61</f>
        <v>39.756999999999998</v>
      </c>
      <c r="H62" s="32">
        <f t="shared" ref="H62" si="27">H51+H61</f>
        <v>39.08</v>
      </c>
      <c r="I62" s="32">
        <f t="shared" ref="I62" si="28">I51+I61</f>
        <v>150.58499999999998</v>
      </c>
      <c r="J62" s="32">
        <f t="shared" ref="J62:L62" si="29">J51+J61</f>
        <v>1102.9270000000001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155</v>
      </c>
      <c r="G63" s="40">
        <v>14.27</v>
      </c>
      <c r="H63" s="40">
        <v>22.16</v>
      </c>
      <c r="I63" s="40">
        <v>2.65</v>
      </c>
      <c r="J63" s="40">
        <v>267.93</v>
      </c>
      <c r="K63" s="41"/>
      <c r="L63" s="40"/>
    </row>
    <row r="64" spans="1:12" ht="15" x14ac:dyDescent="0.25">
      <c r="A64" s="23"/>
      <c r="B64" s="15"/>
      <c r="C64" s="11"/>
      <c r="D64" s="6" t="s">
        <v>69</v>
      </c>
      <c r="E64" s="42" t="s">
        <v>70</v>
      </c>
      <c r="F64" s="43">
        <v>15</v>
      </c>
      <c r="G64" s="43">
        <v>3.48</v>
      </c>
      <c r="H64" s="43">
        <v>4.43</v>
      </c>
      <c r="I64" s="43">
        <v>0</v>
      </c>
      <c r="J64" s="43">
        <v>54.6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72</v>
      </c>
      <c r="F67" s="43">
        <v>80</v>
      </c>
      <c r="G67" s="43">
        <v>1.1000000000000001</v>
      </c>
      <c r="H67" s="43">
        <v>0.2</v>
      </c>
      <c r="I67" s="43">
        <v>3.8</v>
      </c>
      <c r="J67" s="43">
        <v>24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24.417000000000002</v>
      </c>
      <c r="H70" s="19">
        <f t="shared" ref="H70" si="31">SUM(H63:H69)</f>
        <v>28.602999999999998</v>
      </c>
      <c r="I70" s="19">
        <f t="shared" ref="I70" si="32">SUM(I63:I69)</f>
        <v>55.129999999999995</v>
      </c>
      <c r="J70" s="19">
        <f t="shared" ref="J70:L70" si="33">SUM(J63:J69)</f>
        <v>565.01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0.65</v>
      </c>
      <c r="H71" s="43">
        <v>0.11</v>
      </c>
      <c r="I71" s="43">
        <v>5.17</v>
      </c>
      <c r="J71" s="43">
        <v>24.24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1.45</v>
      </c>
      <c r="H72" s="43">
        <v>3.93</v>
      </c>
      <c r="I72" s="43">
        <v>100.2</v>
      </c>
      <c r="J72" s="43">
        <v>82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230</v>
      </c>
      <c r="G73" s="43">
        <v>21.29</v>
      </c>
      <c r="H73" s="43">
        <v>23.78</v>
      </c>
      <c r="I73" s="43">
        <v>21.79</v>
      </c>
      <c r="J73" s="43">
        <v>387.7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0.74</v>
      </c>
      <c r="H75" s="43">
        <v>0</v>
      </c>
      <c r="I75" s="43">
        <v>21.56</v>
      </c>
      <c r="J75" s="43">
        <v>88.48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66</v>
      </c>
      <c r="F76" s="43">
        <v>50</v>
      </c>
      <c r="G76" s="43">
        <v>3.8</v>
      </c>
      <c r="H76" s="43">
        <v>0.45</v>
      </c>
      <c r="I76" s="43">
        <v>24.8</v>
      </c>
      <c r="J76" s="43">
        <v>113.22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30.68</v>
      </c>
      <c r="H80" s="19">
        <f t="shared" ref="H80" si="35">SUM(H71:H79)</f>
        <v>28.77</v>
      </c>
      <c r="I80" s="19">
        <f t="shared" ref="I80" si="36">SUM(I71:I79)</f>
        <v>190.52</v>
      </c>
      <c r="J80" s="19">
        <f t="shared" ref="J80:L80" si="37">SUM(J71:J79)</f>
        <v>780.64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1290</v>
      </c>
      <c r="G81" s="32">
        <f t="shared" ref="G81" si="38">G70+G80</f>
        <v>55.097000000000001</v>
      </c>
      <c r="H81" s="32">
        <f t="shared" ref="H81" si="39">H70+H80</f>
        <v>57.372999999999998</v>
      </c>
      <c r="I81" s="32">
        <f t="shared" ref="I81" si="40">I70+I80</f>
        <v>245.65</v>
      </c>
      <c r="J81" s="32">
        <f t="shared" ref="J81:L81" si="41">J70+J80</f>
        <v>1345.65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160</v>
      </c>
      <c r="G82" s="40">
        <v>22.24</v>
      </c>
      <c r="H82" s="40">
        <v>15.36</v>
      </c>
      <c r="I82" s="40">
        <v>32.159999999999997</v>
      </c>
      <c r="J82" s="40">
        <v>179.2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222</v>
      </c>
      <c r="G84" s="43">
        <v>0.434</v>
      </c>
      <c r="H84" s="43">
        <v>0</v>
      </c>
      <c r="I84" s="43">
        <v>12.725</v>
      </c>
      <c r="J84" s="43">
        <v>46.033000000000001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77</v>
      </c>
      <c r="F87" s="43">
        <v>40</v>
      </c>
      <c r="G87" s="43">
        <v>6.1</v>
      </c>
      <c r="H87" s="43">
        <v>5.52</v>
      </c>
      <c r="I87" s="43">
        <v>0.34</v>
      </c>
      <c r="J87" s="43">
        <v>75.36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32.973999999999997</v>
      </c>
      <c r="H89" s="19">
        <f t="shared" ref="H89" si="43">SUM(H82:H88)</f>
        <v>21.729999999999997</v>
      </c>
      <c r="I89" s="19">
        <f t="shared" ref="I89" si="44">SUM(I82:I88)</f>
        <v>79.924999999999997</v>
      </c>
      <c r="J89" s="19">
        <f t="shared" ref="J89:L89" si="45">SUM(J82:J88)</f>
        <v>460.81299999999999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56.88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1.68</v>
      </c>
      <c r="H91" s="43">
        <v>5.98</v>
      </c>
      <c r="I91" s="43">
        <v>9.35</v>
      </c>
      <c r="J91" s="43">
        <v>98.37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3.06</v>
      </c>
      <c r="H92" s="43">
        <v>4.8</v>
      </c>
      <c r="I92" s="43">
        <v>20.45</v>
      </c>
      <c r="J92" s="43">
        <v>137.25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 t="s">
        <v>81</v>
      </c>
      <c r="G93" s="43">
        <v>13.59</v>
      </c>
      <c r="H93" s="43">
        <v>12.999000000000001</v>
      </c>
      <c r="I93" s="43">
        <v>10.949</v>
      </c>
      <c r="J93" s="43">
        <v>218.08699999999999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25.74</v>
      </c>
      <c r="H99" s="19">
        <f t="shared" ref="H99" si="47">SUM(H90:H98)</f>
        <v>28.439000000000004</v>
      </c>
      <c r="I99" s="19">
        <f t="shared" ref="I99" si="48">SUM(I90:I98)</f>
        <v>112.46899999999999</v>
      </c>
      <c r="J99" s="19">
        <f t="shared" ref="J99:L99" si="49">SUM(J90:J98)</f>
        <v>803.00700000000006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1282</v>
      </c>
      <c r="G100" s="32">
        <f t="shared" ref="G100" si="50">G89+G99</f>
        <v>58.713999999999999</v>
      </c>
      <c r="H100" s="32">
        <f t="shared" ref="H100" si="51">H89+H99</f>
        <v>50.168999999999997</v>
      </c>
      <c r="I100" s="32">
        <f t="shared" ref="I100" si="52">I89+I99</f>
        <v>192.39400000000001</v>
      </c>
      <c r="J100" s="32">
        <f t="shared" ref="J100:L100" si="53">J89+J99</f>
        <v>1263.8200000000002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6.2089999999999996</v>
      </c>
      <c r="H101" s="40">
        <v>10.156000000000001</v>
      </c>
      <c r="I101" s="40">
        <v>31.45</v>
      </c>
      <c r="J101" s="40">
        <v>231.61199999999999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84</v>
      </c>
      <c r="F102" s="43">
        <v>40</v>
      </c>
      <c r="G102" s="43">
        <v>3.7589999999999999</v>
      </c>
      <c r="H102" s="43">
        <v>3.5419999999999998</v>
      </c>
      <c r="I102" s="43">
        <v>0.23499999999999999</v>
      </c>
      <c r="J102" s="43">
        <v>49.612000000000002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17.288</v>
      </c>
      <c r="H108" s="19">
        <f t="shared" si="54"/>
        <v>17.867999999999999</v>
      </c>
      <c r="I108" s="19">
        <f t="shared" si="54"/>
        <v>82.074999999999989</v>
      </c>
      <c r="J108" s="19">
        <f t="shared" si="54"/>
        <v>539.64400000000001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0.74</v>
      </c>
      <c r="H109" s="43">
        <v>3.4649999999999999</v>
      </c>
      <c r="I109" s="43">
        <v>3.6120000000000001</v>
      </c>
      <c r="J109" s="43">
        <v>48.19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155</v>
      </c>
      <c r="G111" s="43">
        <v>19.72</v>
      </c>
      <c r="H111" s="43">
        <v>17.89</v>
      </c>
      <c r="I111" s="43">
        <v>4.76</v>
      </c>
      <c r="J111" s="43">
        <v>168.2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0.74</v>
      </c>
      <c r="H113" s="43">
        <v>0</v>
      </c>
      <c r="I113" s="43">
        <v>21.56</v>
      </c>
      <c r="J113" s="43">
        <v>88.48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41.809999999999995</v>
      </c>
      <c r="H118" s="19">
        <f t="shared" si="56"/>
        <v>30.315000000000001</v>
      </c>
      <c r="I118" s="19">
        <f t="shared" si="56"/>
        <v>117.572</v>
      </c>
      <c r="J118" s="19">
        <f t="shared" si="56"/>
        <v>801.34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1460</v>
      </c>
      <c r="G119" s="32">
        <f t="shared" ref="G119" si="58">G108+G118</f>
        <v>59.097999999999999</v>
      </c>
      <c r="H119" s="32">
        <f t="shared" ref="H119" si="59">H108+H118</f>
        <v>48.183</v>
      </c>
      <c r="I119" s="32">
        <f t="shared" ref="I119" si="60">I108+I118</f>
        <v>199.64699999999999</v>
      </c>
      <c r="J119" s="32">
        <f t="shared" ref="J119:L119" si="61">J108+J118</f>
        <v>1340.9839999999999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160</v>
      </c>
      <c r="G120" s="40">
        <v>22.24</v>
      </c>
      <c r="H120" s="40">
        <v>15.36</v>
      </c>
      <c r="I120" s="40">
        <v>32.159999999999997</v>
      </c>
      <c r="J120" s="40">
        <v>179.2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90</v>
      </c>
      <c r="F121" s="43">
        <v>10</v>
      </c>
      <c r="G121" s="43">
        <v>0</v>
      </c>
      <c r="H121" s="43">
        <v>8.1999999999999993</v>
      </c>
      <c r="I121" s="43">
        <v>0.1</v>
      </c>
      <c r="J121" s="43">
        <v>75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222</v>
      </c>
      <c r="G122" s="43">
        <v>0.432</v>
      </c>
      <c r="H122" s="43">
        <v>0</v>
      </c>
      <c r="I122" s="43">
        <v>12.725</v>
      </c>
      <c r="J122" s="43">
        <v>46.033000000000001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9.8000000000000007</v>
      </c>
      <c r="I124" s="43">
        <v>47</v>
      </c>
      <c r="J124" s="43">
        <v>0.03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26.871999999999996</v>
      </c>
      <c r="H127" s="19">
        <f t="shared" si="62"/>
        <v>33.81</v>
      </c>
      <c r="I127" s="19">
        <f t="shared" si="62"/>
        <v>116.88499999999999</v>
      </c>
      <c r="J127" s="19">
        <f t="shared" si="62"/>
        <v>413.48299999999995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1.06</v>
      </c>
      <c r="H129" s="43">
        <v>4.09</v>
      </c>
      <c r="I129" s="43">
        <v>13.54</v>
      </c>
      <c r="J129" s="43">
        <v>97.4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60</v>
      </c>
      <c r="G131" s="43">
        <v>0.68</v>
      </c>
      <c r="H131" s="43">
        <v>3.71</v>
      </c>
      <c r="I131" s="43">
        <v>2.83</v>
      </c>
      <c r="J131" s="43">
        <v>47.46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</v>
      </c>
      <c r="H132" s="43">
        <v>0</v>
      </c>
      <c r="I132" s="43">
        <v>26.06</v>
      </c>
      <c r="J132" s="43">
        <v>95.96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28.59</v>
      </c>
      <c r="H137" s="19">
        <f t="shared" si="64"/>
        <v>25.75</v>
      </c>
      <c r="I137" s="19">
        <f t="shared" si="64"/>
        <v>120.01999999999998</v>
      </c>
      <c r="J137" s="19">
        <f t="shared" si="64"/>
        <v>816.04000000000008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1312</v>
      </c>
      <c r="G138" s="32">
        <f t="shared" ref="G138" si="66">G127+G137</f>
        <v>55.461999999999996</v>
      </c>
      <c r="H138" s="32">
        <f t="shared" ref="H138" si="67">H127+H137</f>
        <v>59.56</v>
      </c>
      <c r="I138" s="32">
        <f t="shared" ref="I138" si="68">I127+I137</f>
        <v>236.90499999999997</v>
      </c>
      <c r="J138" s="32">
        <f t="shared" ref="J138:L138" si="69">J127+J137</f>
        <v>1229.5230000000001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4.29</v>
      </c>
      <c r="H139" s="40">
        <v>3.87</v>
      </c>
      <c r="I139" s="40">
        <v>33.69</v>
      </c>
      <c r="J139" s="40">
        <v>187.15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222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9.8000000000000007</v>
      </c>
      <c r="I143" s="43">
        <v>47</v>
      </c>
      <c r="J143" s="43">
        <v>0.03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572</v>
      </c>
      <c r="G146" s="19">
        <f t="shared" ref="G146:J146" si="70">SUM(G139:G145)</f>
        <v>8.9240000000000013</v>
      </c>
      <c r="H146" s="19">
        <f t="shared" si="70"/>
        <v>14.120000000000001</v>
      </c>
      <c r="I146" s="19">
        <f t="shared" si="70"/>
        <v>118.315</v>
      </c>
      <c r="J146" s="19">
        <f t="shared" si="70"/>
        <v>346.43299999999999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4.3899999999999997</v>
      </c>
      <c r="H147" s="43">
        <v>4.22</v>
      </c>
      <c r="I147" s="43">
        <v>13.06</v>
      </c>
      <c r="J147" s="43">
        <v>107.8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80</v>
      </c>
      <c r="G150" s="43">
        <v>6.12</v>
      </c>
      <c r="H150" s="43">
        <v>0.81</v>
      </c>
      <c r="I150" s="43">
        <v>2.54</v>
      </c>
      <c r="J150" s="43">
        <v>42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67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25.25</v>
      </c>
      <c r="H156" s="19">
        <f t="shared" si="72"/>
        <v>14.999999999999998</v>
      </c>
      <c r="I156" s="19">
        <f t="shared" si="72"/>
        <v>112.57</v>
      </c>
      <c r="J156" s="19">
        <f t="shared" si="72"/>
        <v>681.55000000000007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1402</v>
      </c>
      <c r="G157" s="32">
        <f t="shared" ref="G157" si="74">G146+G156</f>
        <v>34.173999999999999</v>
      </c>
      <c r="H157" s="32">
        <f t="shared" ref="H157" si="75">H146+H156</f>
        <v>29.119999999999997</v>
      </c>
      <c r="I157" s="32">
        <f t="shared" ref="I157" si="76">I146+I156</f>
        <v>230.88499999999999</v>
      </c>
      <c r="J157" s="32">
        <f t="shared" ref="J157:L157" si="77">J146+J156</f>
        <v>1027.9830000000002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155</v>
      </c>
      <c r="G158" s="40">
        <v>14.27</v>
      </c>
      <c r="H158" s="40">
        <v>22.16</v>
      </c>
      <c r="I158" s="40">
        <v>2.65</v>
      </c>
      <c r="J158" s="40">
        <v>267.93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101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102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9.8000000000000007</v>
      </c>
      <c r="I162" s="43">
        <v>47</v>
      </c>
      <c r="J162" s="43">
        <v>0.03</v>
      </c>
      <c r="K162" s="51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23.716999999999999</v>
      </c>
      <c r="H165" s="19">
        <f t="shared" si="78"/>
        <v>38.203000000000003</v>
      </c>
      <c r="I165" s="19">
        <f t="shared" si="78"/>
        <v>98.33</v>
      </c>
      <c r="J165" s="19">
        <f t="shared" si="78"/>
        <v>541.04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60.6</v>
      </c>
      <c r="G166" s="43">
        <v>0.86</v>
      </c>
      <c r="H166" s="43">
        <v>3.65</v>
      </c>
      <c r="I166" s="43">
        <v>5.05</v>
      </c>
      <c r="J166" s="43">
        <v>56.34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180</v>
      </c>
      <c r="G168" s="43">
        <v>3.33</v>
      </c>
      <c r="H168" s="43">
        <v>7.77</v>
      </c>
      <c r="I168" s="43">
        <v>41.42</v>
      </c>
      <c r="J168" s="43">
        <v>256.23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87</v>
      </c>
      <c r="F169" s="43">
        <v>100</v>
      </c>
      <c r="G169" s="43">
        <v>12.44</v>
      </c>
      <c r="H169" s="43">
        <v>9.24</v>
      </c>
      <c r="I169" s="43">
        <v>12.56</v>
      </c>
      <c r="J169" s="43">
        <v>183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67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840.6</v>
      </c>
      <c r="G175" s="19">
        <f t="shared" ref="G175:J175" si="80">SUM(G166:G174)</f>
        <v>25.37</v>
      </c>
      <c r="H175" s="19">
        <f t="shared" si="80"/>
        <v>23.88</v>
      </c>
      <c r="I175" s="19">
        <f t="shared" si="80"/>
        <v>139.4</v>
      </c>
      <c r="J175" s="19">
        <f t="shared" si="80"/>
        <v>871.79000000000008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1360.6</v>
      </c>
      <c r="G176" s="32">
        <f t="shared" ref="G176" si="82">G165+G175</f>
        <v>49.087000000000003</v>
      </c>
      <c r="H176" s="32">
        <f t="shared" ref="H176" si="83">H165+H175</f>
        <v>62.082999999999998</v>
      </c>
      <c r="I176" s="32">
        <f t="shared" ref="I176" si="84">I165+I175</f>
        <v>237.73000000000002</v>
      </c>
      <c r="J176" s="32">
        <f t="shared" ref="J176:L176" si="85">J165+J175</f>
        <v>1412.83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170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222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114</v>
      </c>
      <c r="F182" s="43">
        <v>60.6</v>
      </c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502.6</v>
      </c>
      <c r="G184" s="19">
        <f t="shared" ref="G184:J184" si="86">SUM(G177:G183)</f>
        <v>32.073999999999998</v>
      </c>
      <c r="H184" s="19">
        <f t="shared" si="86"/>
        <v>18.45</v>
      </c>
      <c r="I184" s="19">
        <f t="shared" si="86"/>
        <v>70.025000000000006</v>
      </c>
      <c r="J184" s="19">
        <f t="shared" si="86"/>
        <v>438.85300000000007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111</v>
      </c>
      <c r="F185" s="43">
        <v>60</v>
      </c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4.76</v>
      </c>
      <c r="H186" s="43">
        <v>6.03</v>
      </c>
      <c r="I186" s="43">
        <v>12.42</v>
      </c>
      <c r="J186" s="43">
        <v>118.62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108</v>
      </c>
      <c r="F187" s="43">
        <v>150</v>
      </c>
      <c r="G187" s="43">
        <v>5.52</v>
      </c>
      <c r="H187" s="43">
        <v>4.5199999999999996</v>
      </c>
      <c r="I187" s="43">
        <v>26.45</v>
      </c>
      <c r="J187" s="43">
        <v>168.45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 t="s">
        <v>110</v>
      </c>
      <c r="F188" s="43">
        <v>90</v>
      </c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109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 t="s">
        <v>66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58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16.869999999999997</v>
      </c>
      <c r="H194" s="19">
        <f t="shared" si="88"/>
        <v>11.5</v>
      </c>
      <c r="I194" s="19">
        <f t="shared" si="88"/>
        <v>105.53</v>
      </c>
      <c r="J194" s="19">
        <f t="shared" si="88"/>
        <v>579.49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1302.5999999999999</v>
      </c>
      <c r="G195" s="32">
        <f t="shared" ref="G195" si="90">G184+G194</f>
        <v>48.943999999999996</v>
      </c>
      <c r="H195" s="32">
        <f t="shared" ref="H195" si="91">H184+H194</f>
        <v>29.95</v>
      </c>
      <c r="I195" s="32">
        <f t="shared" ref="I195" si="92">I184+I194</f>
        <v>175.55500000000001</v>
      </c>
      <c r="J195" s="32">
        <f t="shared" ref="J195:L195" si="93">J184+J194</f>
        <v>1018.3430000000001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1349.67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51.140699999999995</v>
      </c>
      <c r="H196" s="34">
        <f t="shared" si="94"/>
        <v>61.864899999999999</v>
      </c>
      <c r="I196" s="34">
        <f t="shared" si="94"/>
        <v>199.6669</v>
      </c>
      <c r="J196" s="34">
        <f t="shared" si="94"/>
        <v>1149.9193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2024-02-06T06:01:27Z</dcterms:modified>
</cp:coreProperties>
</file>