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 tabRatio="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97" i="1"/>
  <c r="B97"/>
  <c r="F105"/>
  <c r="G105"/>
  <c r="H105"/>
  <c r="I105"/>
  <c r="J105"/>
  <c r="A106"/>
  <c r="B106"/>
  <c r="F13"/>
  <c r="G13" l="1"/>
  <c r="H13"/>
  <c r="I13"/>
  <c r="J13"/>
  <c r="A14"/>
  <c r="B14"/>
  <c r="F23"/>
  <c r="G23"/>
  <c r="H23"/>
  <c r="I23"/>
  <c r="J23"/>
  <c r="A24"/>
  <c r="B24"/>
  <c r="B186"/>
  <c r="A186"/>
  <c r="J185"/>
  <c r="I185"/>
  <c r="H185"/>
  <c r="G185"/>
  <c r="F185"/>
  <c r="B176"/>
  <c r="A176"/>
  <c r="L186"/>
  <c r="L187" s="1"/>
  <c r="J175"/>
  <c r="I175"/>
  <c r="I186" s="1"/>
  <c r="H175"/>
  <c r="G175"/>
  <c r="F175"/>
  <c r="B170"/>
  <c r="A170"/>
  <c r="J169"/>
  <c r="I169"/>
  <c r="H169"/>
  <c r="G169"/>
  <c r="F169"/>
  <c r="B160"/>
  <c r="A160"/>
  <c r="J159"/>
  <c r="I159"/>
  <c r="H159"/>
  <c r="G159"/>
  <c r="F159"/>
  <c r="B151"/>
  <c r="A151"/>
  <c r="J150"/>
  <c r="I150"/>
  <c r="H150"/>
  <c r="G150"/>
  <c r="F150"/>
  <c r="B141"/>
  <c r="A141"/>
  <c r="J140"/>
  <c r="I140"/>
  <c r="H140"/>
  <c r="G140"/>
  <c r="F140"/>
  <c r="B134"/>
  <c r="A134"/>
  <c r="J133"/>
  <c r="I133"/>
  <c r="H133"/>
  <c r="G133"/>
  <c r="F133"/>
  <c r="B125"/>
  <c r="A125"/>
  <c r="J124"/>
  <c r="I124"/>
  <c r="H124"/>
  <c r="G124"/>
  <c r="F124"/>
  <c r="B116"/>
  <c r="A116"/>
  <c r="J115"/>
  <c r="I115"/>
  <c r="H115"/>
  <c r="G115"/>
  <c r="F115"/>
  <c r="J96"/>
  <c r="I96"/>
  <c r="H96"/>
  <c r="G96"/>
  <c r="F96"/>
  <c r="B87"/>
  <c r="A87"/>
  <c r="J86"/>
  <c r="I86"/>
  <c r="H86"/>
  <c r="G86"/>
  <c r="F86"/>
  <c r="B78"/>
  <c r="A78"/>
  <c r="J77"/>
  <c r="I77"/>
  <c r="H77"/>
  <c r="G77"/>
  <c r="F77"/>
  <c r="B69"/>
  <c r="A69"/>
  <c r="J68"/>
  <c r="I68"/>
  <c r="H68"/>
  <c r="G68"/>
  <c r="F68"/>
  <c r="B60"/>
  <c r="A60"/>
  <c r="J59"/>
  <c r="I59"/>
  <c r="H59"/>
  <c r="G59"/>
  <c r="F59"/>
  <c r="B50"/>
  <c r="A50"/>
  <c r="J49"/>
  <c r="I49"/>
  <c r="H49"/>
  <c r="G49"/>
  <c r="F49"/>
  <c r="B42"/>
  <c r="A42"/>
  <c r="J41"/>
  <c r="I41"/>
  <c r="H41"/>
  <c r="G41"/>
  <c r="F41"/>
  <c r="B32"/>
  <c r="A32"/>
  <c r="J31"/>
  <c r="I31"/>
  <c r="H31"/>
  <c r="G31"/>
  <c r="F31"/>
  <c r="F97" l="1"/>
  <c r="H97"/>
  <c r="J97"/>
  <c r="G97"/>
  <c r="I97"/>
  <c r="J186"/>
  <c r="J24"/>
  <c r="H24"/>
  <c r="F24"/>
  <c r="I24"/>
  <c r="G24"/>
  <c r="F134"/>
  <c r="F151"/>
  <c r="H151"/>
  <c r="J151"/>
  <c r="F170"/>
  <c r="F186"/>
  <c r="J134"/>
  <c r="G186"/>
  <c r="G170"/>
  <c r="I134"/>
  <c r="G134"/>
  <c r="H186"/>
  <c r="H170"/>
  <c r="I170"/>
  <c r="J170"/>
  <c r="G151"/>
  <c r="I151"/>
  <c r="H134"/>
  <c r="I116"/>
  <c r="F116"/>
  <c r="G116"/>
  <c r="J116"/>
  <c r="H116"/>
  <c r="G78"/>
  <c r="J78"/>
  <c r="I78"/>
  <c r="H78"/>
  <c r="F78"/>
  <c r="J60"/>
  <c r="I60"/>
  <c r="F60"/>
  <c r="H60"/>
  <c r="G60"/>
  <c r="I42"/>
  <c r="J42"/>
  <c r="G42"/>
  <c r="H42"/>
  <c r="F42"/>
  <c r="I187" l="1"/>
  <c r="F187"/>
  <c r="J187"/>
  <c r="G187"/>
  <c r="H187"/>
</calcChain>
</file>

<file path=xl/sharedStrings.xml><?xml version="1.0" encoding="utf-8"?>
<sst xmlns="http://schemas.openxmlformats.org/spreadsheetml/2006/main" count="308" uniqueCount="119">
  <si>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</si>
  <si>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</si>
  <si>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</si>
  <si>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</si>
  <si>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</si>
  <si>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</si>
  <si>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</si>
  <si>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</si>
  <si>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</si>
  <si>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</si>
  <si>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</si>
  <si>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</si>
  <si>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</si>
  <si>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</si>
  <si>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</si>
  <si>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</si>
  <si>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</si>
  <si>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</si>
  <si>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</si>
  <si>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</si>
  <si>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</si>
  <si>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</si>
  <si>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</si>
  <si>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</si>
  <si>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</si>
  <si>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</si>
  <si>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</si>
  <si>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</si>
  <si>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</si>
  <si>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</si>
  <si>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</si>
  <si>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</si>
  <si>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</si>
  <si>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</si>
  <si>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</si>
  <si>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</si>
  <si>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</si>
  <si>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</si>
  <si>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</si>
  <si>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</si>
  <si>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 xml:space="preserve">Каша рисовая молочная </t>
  </si>
  <si>
    <t>Какао на молоке</t>
  </si>
  <si>
    <t xml:space="preserve">Пшеничный </t>
  </si>
  <si>
    <t>Яблоко</t>
  </si>
  <si>
    <t xml:space="preserve">Яйцо отварное </t>
  </si>
  <si>
    <t xml:space="preserve">Макаронные изделия отварные </t>
  </si>
  <si>
    <t xml:space="preserve">Запеканка из творога с молоком сгущённым </t>
  </si>
  <si>
    <t xml:space="preserve">Бутерброд с маслом и сыром </t>
  </si>
  <si>
    <t xml:space="preserve">Чай с сахаром и лимоном </t>
  </si>
  <si>
    <t>Щи из б/к капусты</t>
  </si>
  <si>
    <t>Картофельное пюре</t>
  </si>
  <si>
    <t>Сок фруктовый+вит.С</t>
  </si>
  <si>
    <t>Ржаной</t>
  </si>
  <si>
    <t>Суп молочный (гречневый)</t>
  </si>
  <si>
    <t xml:space="preserve">Суп картофельный с горохом </t>
  </si>
  <si>
    <t>Цыплята тушённые в соусе</t>
  </si>
  <si>
    <t>Пшеничный</t>
  </si>
  <si>
    <t xml:space="preserve">Ржаной </t>
  </si>
  <si>
    <t xml:space="preserve">Омлет натуральный </t>
  </si>
  <si>
    <t>сыр</t>
  </si>
  <si>
    <t xml:space="preserve">Кофейный напиток </t>
  </si>
  <si>
    <t xml:space="preserve">Помидор </t>
  </si>
  <si>
    <t xml:space="preserve">Борщ из свежей капусты </t>
  </si>
  <si>
    <t>Пудинг из творога ( запечённый)</t>
  </si>
  <si>
    <t>Яйцо варёное</t>
  </si>
  <si>
    <t xml:space="preserve">Суп из овощей </t>
  </si>
  <si>
    <t>Котлета куриная под соусом</t>
  </si>
  <si>
    <t xml:space="preserve">Каша геркулесовая молочная </t>
  </si>
  <si>
    <t xml:space="preserve">Яйцо вареное </t>
  </si>
  <si>
    <t>Уха "Ростовская"</t>
  </si>
  <si>
    <t>Гуляш мясной</t>
  </si>
  <si>
    <t>Каша рассыпчатая (гречка)</t>
  </si>
  <si>
    <t>Сок фруктовый + Вит.С</t>
  </si>
  <si>
    <t xml:space="preserve">Масло сливочное </t>
  </si>
  <si>
    <t>Каша манная (молочная)</t>
  </si>
  <si>
    <t>Суп с консервов. Бобовыми (фасолью)</t>
  </si>
  <si>
    <t xml:space="preserve">Картофельное пюре </t>
  </si>
  <si>
    <t xml:space="preserve">Рыба припущенная с овощами </t>
  </si>
  <si>
    <t>Сок фруктовый +Вит.С</t>
  </si>
  <si>
    <t xml:space="preserve">Хлеб пшеничный </t>
  </si>
  <si>
    <t xml:space="preserve">Суп картофельный с макаронными изделиями </t>
  </si>
  <si>
    <t>Капуста тущённая</t>
  </si>
  <si>
    <t>Макаронные изделия</t>
  </si>
  <si>
    <t xml:space="preserve">Гуляш мясной </t>
  </si>
  <si>
    <t xml:space="preserve">Салат из моркови </t>
  </si>
  <si>
    <t xml:space="preserve"> Чиркова Н.В.</t>
  </si>
  <si>
    <t>МБОУ "Сосновская СОШ"</t>
  </si>
  <si>
    <t>Масло сливочное</t>
  </si>
  <si>
    <t>Сок фруктовый + Вит. С</t>
  </si>
  <si>
    <t>Салат из свежих огурцов</t>
  </si>
  <si>
    <t>Помидор</t>
  </si>
  <si>
    <t>Плов из птицы</t>
  </si>
  <si>
    <t xml:space="preserve">Салат из свёклы </t>
  </si>
  <si>
    <t>Суп картофельный с рыбными консервами</t>
  </si>
  <si>
    <t>Компот из сухофруктов + вит. С</t>
  </si>
  <si>
    <t>Рыба припущенная с овощами</t>
  </si>
  <si>
    <t xml:space="preserve">фрукты </t>
  </si>
  <si>
    <t xml:space="preserve">Яблоко </t>
  </si>
  <si>
    <t xml:space="preserve">Салат из овощей с яблоком </t>
  </si>
  <si>
    <t xml:space="preserve">Икра из кабачков консервированная </t>
  </si>
  <si>
    <t xml:space="preserve">Рассольник петербургский </t>
  </si>
  <si>
    <t>Кисель п/ягодный + Вит.С</t>
  </si>
  <si>
    <t xml:space="preserve">Кофейный напток </t>
  </si>
  <si>
    <t>Компот из сухофруктов + Вит С</t>
  </si>
  <si>
    <t xml:space="preserve">Закуска </t>
  </si>
  <si>
    <t xml:space="preserve">Салат из свежих огурцов </t>
  </si>
  <si>
    <t xml:space="preserve">Суп Крестьянский </t>
  </si>
  <si>
    <t>Компот из сухофруктов + Вит. С</t>
  </si>
  <si>
    <t>4,,55</t>
  </si>
  <si>
    <t xml:space="preserve"> Голландский </t>
  </si>
  <si>
    <t>Голландский</t>
  </si>
  <si>
    <t xml:space="preserve">Салат летний </t>
  </si>
  <si>
    <t xml:space="preserve">Салат из свёклы с яблоком </t>
  </si>
  <si>
    <t xml:space="preserve">Салат из свежих огурцов с луком </t>
  </si>
  <si>
    <t xml:space="preserve">Салат из свеклы с зелёным горошком </t>
  </si>
  <si>
    <t xml:space="preserve">Салат из свёклы с зелённым горошком </t>
  </si>
  <si>
    <t xml:space="preserve">Салат овощной с яблоком </t>
  </si>
  <si>
    <t xml:space="preserve">Салат из б/к  капусты </t>
  </si>
  <si>
    <t xml:space="preserve">Салат из моркови из яблок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</si>
</sst>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Protection="1">
      <protection locked="0"/>
    </xf>
    <xf numFmtId="0" fontId="1" fillId="0" borderId="2" xfId="0" applyFont="1" applyBorder="1"/>
    <xf numFmtId="0" fontId="0" fillId="0" borderId="2" xfId="0" applyFill="1" applyBorder="1" applyProtection="1"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>
      <alignment horizontal="center"/>
    </xf>
    <xf numFmtId="0" fontId="1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7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E69" sqref="E6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 t="s">
        <v>86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1" t="s">
        <v>85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205</v>
      </c>
      <c r="G6" s="40">
        <v>3.82</v>
      </c>
      <c r="H6" s="40">
        <v>9.1910000000000007</v>
      </c>
      <c r="I6" s="40">
        <v>22.25</v>
      </c>
      <c r="J6" s="40">
        <v>199.75</v>
      </c>
      <c r="K6" s="41">
        <v>168</v>
      </c>
      <c r="L6" s="40">
        <v>23.79</v>
      </c>
    </row>
    <row r="7" spans="1:12" ht="14.4">
      <c r="A7" s="23"/>
      <c r="B7" s="15"/>
      <c r="C7" s="11"/>
      <c r="D7" s="55" t="s">
        <v>59</v>
      </c>
      <c r="E7" s="42" t="s">
        <v>109</v>
      </c>
      <c r="F7" s="43">
        <v>15</v>
      </c>
      <c r="G7" s="43">
        <v>3.48</v>
      </c>
      <c r="H7" s="43">
        <v>4.43</v>
      </c>
      <c r="I7" s="43">
        <v>0</v>
      </c>
      <c r="J7" s="43">
        <v>54.6</v>
      </c>
      <c r="K7" s="44">
        <v>42</v>
      </c>
      <c r="L7" s="43">
        <v>3.58</v>
      </c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3.52</v>
      </c>
      <c r="H8" s="43">
        <v>3.72</v>
      </c>
      <c r="I8" s="43">
        <v>26.49</v>
      </c>
      <c r="J8" s="43">
        <v>145.19999999999999</v>
      </c>
      <c r="K8" s="44">
        <v>959</v>
      </c>
      <c r="L8" s="43">
        <v>15.26</v>
      </c>
    </row>
    <row r="9" spans="1:12" ht="14.4">
      <c r="A9" s="23"/>
      <c r="B9" s="15"/>
      <c r="C9" s="11"/>
      <c r="D9" s="7" t="s">
        <v>31</v>
      </c>
      <c r="E9" s="42" t="s">
        <v>42</v>
      </c>
      <c r="F9" s="43">
        <v>50</v>
      </c>
      <c r="G9" s="43">
        <v>3.8</v>
      </c>
      <c r="H9" s="43">
        <v>0.45</v>
      </c>
      <c r="I9" s="43">
        <v>24.9</v>
      </c>
      <c r="J9" s="43">
        <v>113.22</v>
      </c>
      <c r="K9" s="44"/>
      <c r="L9" s="43">
        <v>4.55</v>
      </c>
    </row>
    <row r="10" spans="1:12" ht="14.4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13</v>
      </c>
    </row>
    <row r="11" spans="1:12" ht="14.4">
      <c r="A11" s="23"/>
      <c r="B11" s="15"/>
      <c r="C11" s="11"/>
      <c r="D11" s="6"/>
      <c r="E11" s="42" t="s">
        <v>44</v>
      </c>
      <c r="F11" s="43">
        <v>40</v>
      </c>
      <c r="G11" s="43">
        <v>6.1</v>
      </c>
      <c r="H11" s="43">
        <v>5.52</v>
      </c>
      <c r="I11" s="43">
        <v>0.34</v>
      </c>
      <c r="J11" s="43">
        <v>75.36</v>
      </c>
      <c r="K11" s="44">
        <v>424</v>
      </c>
      <c r="L11" s="43">
        <v>10</v>
      </c>
    </row>
    <row r="12" spans="1:12" ht="14.4">
      <c r="A12" s="23"/>
      <c r="B12" s="15"/>
      <c r="C12" s="11"/>
      <c r="D12" s="6"/>
      <c r="E12" s="42"/>
      <c r="F12" s="42"/>
      <c r="G12" s="42"/>
      <c r="H12" s="42"/>
      <c r="I12" s="42"/>
      <c r="J12" s="42"/>
      <c r="K12" s="42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21.12</v>
      </c>
      <c r="H13" s="19">
        <f t="shared" si="0"/>
        <v>23.710999999999999</v>
      </c>
      <c r="I13" s="19">
        <f t="shared" si="0"/>
        <v>83.779999999999987</v>
      </c>
      <c r="J13" s="19">
        <f t="shared" si="0"/>
        <v>635.13</v>
      </c>
      <c r="K13" s="25"/>
      <c r="L13" s="19">
        <v>70.180000000000007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115</v>
      </c>
      <c r="F14" s="43">
        <v>60</v>
      </c>
      <c r="G14" s="43">
        <v>0.86</v>
      </c>
      <c r="H14" s="43">
        <v>3.65</v>
      </c>
      <c r="I14" s="43">
        <v>5.05</v>
      </c>
      <c r="J14" s="43">
        <v>66.34</v>
      </c>
      <c r="K14" s="44">
        <v>53</v>
      </c>
      <c r="L14" s="43">
        <v>9</v>
      </c>
    </row>
    <row r="15" spans="1:12" ht="14.4">
      <c r="A15" s="23"/>
      <c r="B15" s="15"/>
      <c r="C15" s="11"/>
      <c r="D15" s="7" t="s">
        <v>27</v>
      </c>
      <c r="E15" s="42" t="s">
        <v>93</v>
      </c>
      <c r="F15" s="43">
        <v>200</v>
      </c>
      <c r="G15" s="43">
        <v>6.89</v>
      </c>
      <c r="H15" s="43">
        <v>8.7200000000000006</v>
      </c>
      <c r="I15" s="43">
        <v>11.47</v>
      </c>
      <c r="J15" s="43">
        <v>133.80000000000001</v>
      </c>
      <c r="K15" s="44">
        <v>87</v>
      </c>
      <c r="L15" s="43">
        <v>13</v>
      </c>
    </row>
    <row r="16" spans="1:12" ht="14.4">
      <c r="A16" s="23"/>
      <c r="B16" s="15"/>
      <c r="C16" s="11"/>
      <c r="D16" s="7" t="s">
        <v>28</v>
      </c>
      <c r="E16" s="42" t="s">
        <v>45</v>
      </c>
      <c r="F16" s="43">
        <v>150</v>
      </c>
      <c r="G16" s="43">
        <v>5.52</v>
      </c>
      <c r="H16" s="43">
        <v>6.52</v>
      </c>
      <c r="I16" s="43">
        <v>26.45</v>
      </c>
      <c r="J16" s="43">
        <v>168.45</v>
      </c>
      <c r="K16" s="44">
        <v>688</v>
      </c>
      <c r="L16" s="43">
        <v>10.02</v>
      </c>
    </row>
    <row r="17" spans="1:13" ht="14.4">
      <c r="A17" s="23"/>
      <c r="B17" s="15"/>
      <c r="C17" s="11"/>
      <c r="D17" s="7" t="s">
        <v>29</v>
      </c>
      <c r="E17" s="42" t="s">
        <v>70</v>
      </c>
      <c r="F17" s="43">
        <v>90</v>
      </c>
      <c r="G17" s="43">
        <v>12.44</v>
      </c>
      <c r="H17" s="43">
        <v>12.24</v>
      </c>
      <c r="I17" s="43">
        <v>12.78</v>
      </c>
      <c r="J17" s="43">
        <v>183</v>
      </c>
      <c r="K17" s="44">
        <v>608</v>
      </c>
      <c r="L17" s="43">
        <v>35.619999999999997</v>
      </c>
    </row>
    <row r="18" spans="1:13" ht="14.4">
      <c r="A18" s="23"/>
      <c r="B18" s="15"/>
      <c r="C18" s="11"/>
      <c r="D18" s="7" t="s">
        <v>30</v>
      </c>
      <c r="E18" s="42" t="s">
        <v>94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>
        <v>868</v>
      </c>
      <c r="L18" s="43">
        <v>10</v>
      </c>
    </row>
    <row r="19" spans="1:13" ht="14.4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</v>
      </c>
      <c r="H19" s="43">
        <v>0.45</v>
      </c>
      <c r="I19" s="43">
        <v>24.9</v>
      </c>
      <c r="J19" s="43">
        <v>113.22</v>
      </c>
      <c r="K19" s="44"/>
      <c r="L19" s="43">
        <v>4.55</v>
      </c>
    </row>
    <row r="20" spans="1:13" ht="14.4">
      <c r="A20" s="23"/>
      <c r="B20" s="15"/>
      <c r="C20" s="11"/>
      <c r="D20" s="7" t="s">
        <v>32</v>
      </c>
      <c r="E20" s="42" t="s">
        <v>52</v>
      </c>
      <c r="F20" s="43">
        <v>50</v>
      </c>
      <c r="G20" s="43">
        <v>2.75</v>
      </c>
      <c r="H20" s="43">
        <v>0.5</v>
      </c>
      <c r="I20" s="43">
        <v>17</v>
      </c>
      <c r="J20" s="43">
        <v>85</v>
      </c>
      <c r="K20" s="44"/>
      <c r="L20" s="43">
        <v>4.55</v>
      </c>
    </row>
    <row r="21" spans="1:13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3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3" ht="14.4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1">SUM(G14:G22)</f>
        <v>32.299999999999997</v>
      </c>
      <c r="H23" s="19">
        <f t="shared" si="1"/>
        <v>32.08</v>
      </c>
      <c r="I23" s="19">
        <f t="shared" si="1"/>
        <v>122.41</v>
      </c>
      <c r="J23" s="19">
        <f t="shared" si="1"/>
        <v>844.0100000000001</v>
      </c>
      <c r="K23" s="25"/>
      <c r="L23" s="19">
        <v>86.74</v>
      </c>
    </row>
    <row r="24" spans="1:13" ht="15" customHeight="1" thickBot="1">
      <c r="A24" s="29">
        <f>A6</f>
        <v>1</v>
      </c>
      <c r="B24" s="30">
        <f>B6</f>
        <v>1</v>
      </c>
      <c r="C24" s="64" t="s">
        <v>4</v>
      </c>
      <c r="D24" s="66"/>
      <c r="E24" s="31"/>
      <c r="F24" s="32">
        <f>F13+F23</f>
        <v>1410</v>
      </c>
      <c r="G24" s="32">
        <f t="shared" ref="G24:J24" si="2">G13+G23</f>
        <v>53.42</v>
      </c>
      <c r="H24" s="32">
        <f t="shared" si="2"/>
        <v>55.790999999999997</v>
      </c>
      <c r="I24" s="32">
        <f t="shared" si="2"/>
        <v>206.19</v>
      </c>
      <c r="J24" s="32">
        <f t="shared" si="2"/>
        <v>1479.14</v>
      </c>
      <c r="K24" s="32"/>
      <c r="L24" s="32"/>
    </row>
    <row r="25" spans="1:13" ht="15" thickBot="1">
      <c r="A25" s="14">
        <v>1</v>
      </c>
      <c r="B25" s="15">
        <v>2</v>
      </c>
      <c r="C25" s="22" t="s">
        <v>20</v>
      </c>
      <c r="D25" s="54" t="s">
        <v>26</v>
      </c>
      <c r="E25" s="42" t="s">
        <v>89</v>
      </c>
      <c r="F25" s="43">
        <v>90</v>
      </c>
      <c r="G25" s="43">
        <v>0.46</v>
      </c>
      <c r="H25" s="43">
        <v>3.65</v>
      </c>
      <c r="I25" s="43">
        <v>1.43</v>
      </c>
      <c r="J25" s="43">
        <v>40.380000000000003</v>
      </c>
      <c r="K25" s="44">
        <v>13</v>
      </c>
      <c r="L25" s="43">
        <v>18.91</v>
      </c>
    </row>
    <row r="26" spans="1:13" ht="14.4">
      <c r="A26" s="14"/>
      <c r="B26" s="15"/>
      <c r="C26" s="11"/>
      <c r="D26" s="5" t="s">
        <v>21</v>
      </c>
      <c r="E26" s="39" t="s">
        <v>46</v>
      </c>
      <c r="F26" s="40">
        <v>150</v>
      </c>
      <c r="G26" s="40">
        <v>27.84</v>
      </c>
      <c r="H26" s="40">
        <v>18</v>
      </c>
      <c r="I26" s="40">
        <v>32.4</v>
      </c>
      <c r="J26" s="40">
        <v>279.60000000000002</v>
      </c>
      <c r="K26" s="41">
        <v>469</v>
      </c>
      <c r="L26" s="40">
        <v>19.72</v>
      </c>
    </row>
    <row r="27" spans="1:13" ht="14.4">
      <c r="A27" s="14"/>
      <c r="B27" s="15"/>
      <c r="C27" s="11"/>
      <c r="D27" s="6"/>
      <c r="E27" s="42" t="s">
        <v>47</v>
      </c>
      <c r="F27" s="43">
        <v>60</v>
      </c>
      <c r="G27" s="43">
        <v>13.78</v>
      </c>
      <c r="H27" s="43">
        <v>12.64</v>
      </c>
      <c r="I27" s="43">
        <v>60.11</v>
      </c>
      <c r="J27" s="43">
        <v>394.55</v>
      </c>
      <c r="K27" s="44">
        <v>3</v>
      </c>
      <c r="L27" s="43">
        <v>18</v>
      </c>
      <c r="M27" s="7"/>
    </row>
    <row r="28" spans="1:13" ht="14.4">
      <c r="A28" s="14"/>
      <c r="B28" s="15"/>
      <c r="C28" s="11"/>
      <c r="D28" s="7" t="s">
        <v>22</v>
      </c>
      <c r="E28" s="42" t="s">
        <v>48</v>
      </c>
      <c r="F28" s="43">
        <v>222</v>
      </c>
      <c r="G28" s="43">
        <v>0.434</v>
      </c>
      <c r="H28" s="43">
        <v>0</v>
      </c>
      <c r="I28" s="43">
        <v>12.725</v>
      </c>
      <c r="J28" s="43">
        <v>46.033000000000001</v>
      </c>
      <c r="K28" s="44">
        <v>943</v>
      </c>
      <c r="L28" s="43">
        <v>9</v>
      </c>
    </row>
    <row r="29" spans="1:13" ht="14.4">
      <c r="A29" s="14"/>
      <c r="B29" s="15"/>
      <c r="C29" s="11"/>
      <c r="D29" s="7" t="s">
        <v>23</v>
      </c>
      <c r="E29" s="42" t="s">
        <v>42</v>
      </c>
      <c r="F29" s="43">
        <v>50</v>
      </c>
      <c r="G29" s="43">
        <v>3.8</v>
      </c>
      <c r="H29" s="43">
        <v>0.45</v>
      </c>
      <c r="I29" s="43">
        <v>24.9</v>
      </c>
      <c r="J29" s="43">
        <v>113.22</v>
      </c>
      <c r="K29" s="44"/>
      <c r="L29" s="43">
        <v>4.55</v>
      </c>
    </row>
    <row r="30" spans="1:13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3" ht="14.4">
      <c r="A31" s="16"/>
      <c r="B31" s="17"/>
      <c r="C31" s="8"/>
      <c r="D31" s="18" t="s">
        <v>33</v>
      </c>
      <c r="E31" s="9"/>
      <c r="F31" s="19">
        <f>SUM(F25:F30)</f>
        <v>572</v>
      </c>
      <c r="G31" s="19">
        <f>SUM(G25:G30)</f>
        <v>46.313999999999993</v>
      </c>
      <c r="H31" s="19">
        <f>SUM(H25:H30)</f>
        <v>34.74</v>
      </c>
      <c r="I31" s="19">
        <f>SUM(I25:I30)</f>
        <v>131.565</v>
      </c>
      <c r="J31" s="19">
        <f>SUM(J25:J30)</f>
        <v>873.78300000000002</v>
      </c>
      <c r="K31" s="25"/>
      <c r="L31" s="19">
        <v>70.180000000000007</v>
      </c>
    </row>
    <row r="32" spans="1:13" ht="14.4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2" t="s">
        <v>111</v>
      </c>
      <c r="F32" s="43">
        <v>60</v>
      </c>
      <c r="G32" s="43">
        <v>1.37</v>
      </c>
      <c r="H32" s="43">
        <v>6.08</v>
      </c>
      <c r="I32" s="43">
        <v>10.84</v>
      </c>
      <c r="J32" s="43">
        <v>94.22</v>
      </c>
      <c r="K32" s="44">
        <v>25</v>
      </c>
      <c r="L32" s="43">
        <v>6.02</v>
      </c>
    </row>
    <row r="33" spans="1:12" ht="14.4">
      <c r="A33" s="14"/>
      <c r="B33" s="15"/>
      <c r="C33" s="11"/>
      <c r="D33" s="7" t="s">
        <v>27</v>
      </c>
      <c r="E33" s="42" t="s">
        <v>49</v>
      </c>
      <c r="F33" s="43">
        <v>200</v>
      </c>
      <c r="G33" s="43">
        <v>4.5</v>
      </c>
      <c r="H33" s="43">
        <v>6.9</v>
      </c>
      <c r="I33" s="43">
        <v>7.63</v>
      </c>
      <c r="J33" s="43">
        <v>67.8</v>
      </c>
      <c r="K33" s="44">
        <v>187</v>
      </c>
      <c r="L33" s="43">
        <v>21</v>
      </c>
    </row>
    <row r="34" spans="1:12" ht="14.4">
      <c r="A34" s="14"/>
      <c r="B34" s="15"/>
      <c r="C34" s="11"/>
      <c r="D34" s="7" t="s">
        <v>28</v>
      </c>
      <c r="E34" s="42" t="s">
        <v>95</v>
      </c>
      <c r="F34" s="43">
        <v>100</v>
      </c>
      <c r="G34" s="43">
        <v>8.4</v>
      </c>
      <c r="H34" s="43">
        <v>8.2899999999999991</v>
      </c>
      <c r="I34" s="43">
        <v>9.42</v>
      </c>
      <c r="J34" s="43">
        <v>183</v>
      </c>
      <c r="K34" s="44">
        <v>511</v>
      </c>
      <c r="L34" s="43">
        <v>29.62</v>
      </c>
    </row>
    <row r="35" spans="1:12" ht="14.4">
      <c r="A35" s="14"/>
      <c r="B35" s="15"/>
      <c r="C35" s="11"/>
      <c r="D35" s="7" t="s">
        <v>29</v>
      </c>
      <c r="E35" s="42" t="s">
        <v>50</v>
      </c>
      <c r="F35" s="43">
        <v>150</v>
      </c>
      <c r="G35" s="43">
        <v>7.6</v>
      </c>
      <c r="H35" s="43">
        <v>5.8</v>
      </c>
      <c r="I35" s="43">
        <v>22.43</v>
      </c>
      <c r="J35" s="43">
        <v>137.25</v>
      </c>
      <c r="K35" s="44">
        <v>694</v>
      </c>
      <c r="L35" s="43">
        <v>12</v>
      </c>
    </row>
    <row r="36" spans="1:12" ht="14.4">
      <c r="A36" s="14"/>
      <c r="B36" s="15"/>
      <c r="C36" s="11"/>
      <c r="D36" s="7" t="s">
        <v>30</v>
      </c>
      <c r="E36" s="42" t="s">
        <v>51</v>
      </c>
      <c r="F36" s="43">
        <v>200</v>
      </c>
      <c r="G36" s="43">
        <v>0.44</v>
      </c>
      <c r="H36" s="43">
        <v>0.2</v>
      </c>
      <c r="I36" s="43">
        <v>26.2</v>
      </c>
      <c r="J36" s="43">
        <v>152</v>
      </c>
      <c r="K36" s="44"/>
      <c r="L36" s="43">
        <v>9</v>
      </c>
    </row>
    <row r="37" spans="1:12" ht="14.4">
      <c r="A37" s="14"/>
      <c r="B37" s="15"/>
      <c r="C37" s="11"/>
      <c r="D37" s="7" t="s">
        <v>31</v>
      </c>
      <c r="E37" s="42" t="s">
        <v>42</v>
      </c>
      <c r="F37" s="43">
        <v>50</v>
      </c>
      <c r="G37" s="43">
        <v>3.8</v>
      </c>
      <c r="H37" s="43">
        <v>0.45</v>
      </c>
      <c r="I37" s="43">
        <v>24.9</v>
      </c>
      <c r="J37" s="43">
        <v>113.22</v>
      </c>
      <c r="K37" s="44"/>
      <c r="L37" s="43">
        <v>4.55</v>
      </c>
    </row>
    <row r="38" spans="1:12" ht="14.4">
      <c r="A38" s="14"/>
      <c r="B38" s="15"/>
      <c r="C38" s="11"/>
      <c r="D38" s="7" t="s">
        <v>32</v>
      </c>
      <c r="E38" s="42" t="s">
        <v>52</v>
      </c>
      <c r="F38" s="43">
        <v>50</v>
      </c>
      <c r="G38" s="43">
        <v>2.75</v>
      </c>
      <c r="H38" s="43">
        <v>0.5</v>
      </c>
      <c r="I38" s="43">
        <v>17</v>
      </c>
      <c r="J38" s="43">
        <v>85</v>
      </c>
      <c r="K38" s="44"/>
      <c r="L38" s="43">
        <v>4.55</v>
      </c>
    </row>
    <row r="39" spans="1:12" ht="14.4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6"/>
      <c r="B41" s="17"/>
      <c r="C41" s="8"/>
      <c r="D41" s="18" t="s">
        <v>33</v>
      </c>
      <c r="E41" s="9"/>
      <c r="F41" s="19">
        <f>SUM(F32:F40)</f>
        <v>810</v>
      </c>
      <c r="G41" s="19">
        <f t="shared" ref="G41" si="3">SUM(G32:G40)</f>
        <v>28.86</v>
      </c>
      <c r="H41" s="19">
        <f t="shared" ref="H41" si="4">SUM(H32:H40)</f>
        <v>28.22</v>
      </c>
      <c r="I41" s="19">
        <f t="shared" ref="I41" si="5">SUM(I32:I40)</f>
        <v>118.41999999999999</v>
      </c>
      <c r="J41" s="19">
        <f t="shared" ref="J41" si="6">SUM(J32:J40)</f>
        <v>832.49</v>
      </c>
      <c r="K41" s="25"/>
      <c r="L41" s="19">
        <v>86.74</v>
      </c>
    </row>
    <row r="42" spans="1:12" ht="15.75" customHeight="1" thickBot="1">
      <c r="A42" s="33">
        <f>A25</f>
        <v>1</v>
      </c>
      <c r="B42" s="33">
        <f>B25</f>
        <v>2</v>
      </c>
      <c r="C42" s="64" t="s">
        <v>4</v>
      </c>
      <c r="D42" s="65"/>
      <c r="E42" s="31"/>
      <c r="F42" s="32">
        <f>F31+F41</f>
        <v>1382</v>
      </c>
      <c r="G42" s="32">
        <f t="shared" ref="G42" si="7">G31+G41</f>
        <v>75.173999999999992</v>
      </c>
      <c r="H42" s="32">
        <f t="shared" ref="H42" si="8">H31+H41</f>
        <v>62.96</v>
      </c>
      <c r="I42" s="32">
        <f t="shared" ref="I42" si="9">I31+I41</f>
        <v>249.98499999999999</v>
      </c>
      <c r="J42" s="32">
        <f t="shared" ref="J42" si="10">J31+J41</f>
        <v>1706.2730000000001</v>
      </c>
      <c r="K42" s="32"/>
      <c r="L42" s="32"/>
    </row>
    <row r="43" spans="1:12" ht="14.4">
      <c r="A43" s="20">
        <v>1</v>
      </c>
      <c r="B43" s="21">
        <v>3</v>
      </c>
      <c r="C43" s="22" t="s">
        <v>20</v>
      </c>
      <c r="D43" s="5" t="s">
        <v>21</v>
      </c>
      <c r="E43" s="39" t="s">
        <v>53</v>
      </c>
      <c r="F43" s="40">
        <v>150</v>
      </c>
      <c r="G43" s="40">
        <v>9.09</v>
      </c>
      <c r="H43" s="40">
        <v>8.4</v>
      </c>
      <c r="I43" s="40">
        <v>24.2</v>
      </c>
      <c r="J43" s="40">
        <v>205.35</v>
      </c>
      <c r="K43" s="41">
        <v>94</v>
      </c>
      <c r="L43" s="40">
        <v>28.01</v>
      </c>
    </row>
    <row r="44" spans="1:12" ht="14.4">
      <c r="A44" s="23"/>
      <c r="B44" s="15"/>
      <c r="C44" s="11"/>
      <c r="D44" s="7"/>
      <c r="E44" s="42" t="s">
        <v>73</v>
      </c>
      <c r="F44" s="43">
        <v>15</v>
      </c>
      <c r="G44" s="43">
        <v>0</v>
      </c>
      <c r="H44" s="43">
        <v>8.1999999999999993</v>
      </c>
      <c r="I44" s="43">
        <v>0.1</v>
      </c>
      <c r="J44" s="43">
        <v>90</v>
      </c>
      <c r="K44" s="44">
        <v>943</v>
      </c>
      <c r="L44" s="43">
        <v>9.36</v>
      </c>
    </row>
    <row r="45" spans="1:12" ht="14.4">
      <c r="A45" s="23"/>
      <c r="B45" s="15"/>
      <c r="C45" s="11"/>
      <c r="D45" s="7" t="s">
        <v>22</v>
      </c>
      <c r="E45" s="42" t="s">
        <v>60</v>
      </c>
      <c r="F45" s="43">
        <v>200</v>
      </c>
      <c r="G45" s="43">
        <v>12</v>
      </c>
      <c r="H45" s="43">
        <v>5</v>
      </c>
      <c r="I45" s="43">
        <v>56.8</v>
      </c>
      <c r="J45" s="43">
        <v>110.9</v>
      </c>
      <c r="K45" s="44"/>
      <c r="L45" s="43">
        <v>15.26</v>
      </c>
    </row>
    <row r="46" spans="1:12" ht="14.4">
      <c r="A46" s="23"/>
      <c r="B46" s="15"/>
      <c r="C46" s="11"/>
      <c r="D46" s="7" t="s">
        <v>96</v>
      </c>
      <c r="E46" s="42" t="s">
        <v>97</v>
      </c>
      <c r="F46" s="43">
        <v>100</v>
      </c>
      <c r="G46" s="43">
        <v>0.6</v>
      </c>
      <c r="H46" s="43">
        <v>0.57999999999999996</v>
      </c>
      <c r="I46" s="43">
        <v>59.46</v>
      </c>
      <c r="J46" s="43">
        <v>65</v>
      </c>
      <c r="K46" s="44"/>
      <c r="L46" s="43">
        <v>13</v>
      </c>
    </row>
    <row r="47" spans="1:12" ht="14.4">
      <c r="A47" s="23"/>
      <c r="B47" s="15"/>
      <c r="C47" s="11"/>
      <c r="D47" s="55" t="s">
        <v>31</v>
      </c>
      <c r="E47" s="42" t="s">
        <v>79</v>
      </c>
      <c r="F47" s="43">
        <v>50</v>
      </c>
      <c r="G47" s="43">
        <v>4.05</v>
      </c>
      <c r="H47" s="43">
        <v>0.45</v>
      </c>
      <c r="I47" s="43">
        <v>24.9</v>
      </c>
      <c r="J47" s="43">
        <v>123</v>
      </c>
      <c r="K47" s="44"/>
      <c r="L47" s="43">
        <v>4.55</v>
      </c>
    </row>
    <row r="48" spans="1:12" ht="14.4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4"/>
      <c r="B49" s="17"/>
      <c r="C49" s="8"/>
      <c r="D49" s="18" t="s">
        <v>33</v>
      </c>
      <c r="E49" s="9"/>
      <c r="F49" s="19">
        <f>SUM(F43:F48)</f>
        <v>515</v>
      </c>
      <c r="G49" s="19">
        <f t="shared" ref="G49" si="11">SUM(G43:G48)</f>
        <v>25.740000000000002</v>
      </c>
      <c r="H49" s="19">
        <f t="shared" ref="H49" si="12">SUM(H43:H48)</f>
        <v>22.63</v>
      </c>
      <c r="I49" s="19">
        <f t="shared" ref="I49" si="13">SUM(I43:I48)</f>
        <v>165.46</v>
      </c>
      <c r="J49" s="19">
        <f t="shared" ref="J49" si="14">SUM(J43:J48)</f>
        <v>594.25</v>
      </c>
      <c r="K49" s="25"/>
      <c r="L49" s="19">
        <v>70.180000000000007</v>
      </c>
    </row>
    <row r="50" spans="1:12" ht="14.4">
      <c r="A50" s="26">
        <f>A43</f>
        <v>1</v>
      </c>
      <c r="B50" s="13">
        <f>B43</f>
        <v>3</v>
      </c>
      <c r="C50" s="10" t="s">
        <v>25</v>
      </c>
      <c r="D50" s="7" t="s">
        <v>26</v>
      </c>
      <c r="E50" s="42" t="s">
        <v>117</v>
      </c>
      <c r="F50" s="43">
        <v>60</v>
      </c>
      <c r="G50" s="43">
        <v>0.85</v>
      </c>
      <c r="H50" s="43">
        <v>3.05</v>
      </c>
      <c r="I50" s="43">
        <v>5.41</v>
      </c>
      <c r="J50" s="43">
        <v>52.44</v>
      </c>
      <c r="K50" s="44">
        <v>42</v>
      </c>
      <c r="L50" s="43">
        <v>24.51</v>
      </c>
    </row>
    <row r="51" spans="1:12" ht="14.4">
      <c r="A51" s="23"/>
      <c r="B51" s="15"/>
      <c r="C51" s="11"/>
      <c r="D51" s="7" t="s">
        <v>27</v>
      </c>
      <c r="E51" s="42" t="s">
        <v>54</v>
      </c>
      <c r="F51" s="43">
        <v>200</v>
      </c>
      <c r="G51" s="43">
        <v>4.3899999999999997</v>
      </c>
      <c r="H51" s="43">
        <v>4.22</v>
      </c>
      <c r="I51" s="43">
        <v>13.06</v>
      </c>
      <c r="J51" s="43">
        <v>107.8</v>
      </c>
      <c r="K51" s="44">
        <v>206</v>
      </c>
      <c r="L51" s="43">
        <v>18.43</v>
      </c>
    </row>
    <row r="52" spans="1:12" ht="14.4">
      <c r="A52" s="23"/>
      <c r="B52" s="15"/>
      <c r="C52" s="11"/>
      <c r="D52" s="7" t="s">
        <v>28</v>
      </c>
      <c r="E52" s="42" t="s">
        <v>45</v>
      </c>
      <c r="F52" s="43">
        <v>150</v>
      </c>
      <c r="G52" s="43">
        <v>5.52</v>
      </c>
      <c r="H52" s="43">
        <v>4.5199999999999996</v>
      </c>
      <c r="I52" s="43">
        <v>26.45</v>
      </c>
      <c r="J52" s="43">
        <v>168.45</v>
      </c>
      <c r="K52" s="44">
        <v>688</v>
      </c>
      <c r="L52" s="43">
        <v>10.02</v>
      </c>
    </row>
    <row r="53" spans="1:12" ht="14.4">
      <c r="A53" s="23"/>
      <c r="B53" s="15"/>
      <c r="C53" s="11"/>
      <c r="D53" s="7" t="s">
        <v>29</v>
      </c>
      <c r="E53" s="42" t="s">
        <v>55</v>
      </c>
      <c r="F53" s="43">
        <v>150</v>
      </c>
      <c r="G53" s="43">
        <v>15.522</v>
      </c>
      <c r="H53" s="43">
        <v>18.559999999999999</v>
      </c>
      <c r="I53" s="43">
        <v>7.2039999999999997</v>
      </c>
      <c r="J53" s="43">
        <v>252.82</v>
      </c>
      <c r="K53" s="44">
        <v>104</v>
      </c>
      <c r="L53" s="43">
        <v>14.67</v>
      </c>
    </row>
    <row r="54" spans="1:12" ht="14.4">
      <c r="A54" s="23"/>
      <c r="B54" s="15"/>
      <c r="C54" s="11"/>
      <c r="D54" s="7" t="s">
        <v>30</v>
      </c>
      <c r="E54" s="42" t="s">
        <v>94</v>
      </c>
      <c r="F54" s="43">
        <v>200</v>
      </c>
      <c r="G54" s="43">
        <v>0.04</v>
      </c>
      <c r="H54" s="43">
        <v>0</v>
      </c>
      <c r="I54" s="43">
        <v>24.76</v>
      </c>
      <c r="J54" s="43">
        <v>94.2</v>
      </c>
      <c r="K54" s="44">
        <v>868</v>
      </c>
      <c r="L54" s="43">
        <v>10</v>
      </c>
    </row>
    <row r="55" spans="1:12" ht="14.4">
      <c r="A55" s="23"/>
      <c r="B55" s="15"/>
      <c r="C55" s="11"/>
      <c r="D55" s="7" t="s">
        <v>31</v>
      </c>
      <c r="E55" s="42" t="s">
        <v>56</v>
      </c>
      <c r="F55" s="43">
        <v>50</v>
      </c>
      <c r="G55" s="43">
        <v>3.8</v>
      </c>
      <c r="H55" s="43">
        <v>0.45</v>
      </c>
      <c r="I55" s="43">
        <v>24.9</v>
      </c>
      <c r="J55" s="43">
        <v>113.22</v>
      </c>
      <c r="K55" s="44"/>
      <c r="L55" s="43">
        <v>4.55</v>
      </c>
    </row>
    <row r="56" spans="1:12" ht="14.4">
      <c r="A56" s="23"/>
      <c r="B56" s="15"/>
      <c r="C56" s="11"/>
      <c r="D56" s="7" t="s">
        <v>32</v>
      </c>
      <c r="E56" s="42" t="s">
        <v>57</v>
      </c>
      <c r="F56" s="43">
        <v>50</v>
      </c>
      <c r="G56" s="43">
        <v>2.75</v>
      </c>
      <c r="H56" s="43">
        <v>0.5</v>
      </c>
      <c r="I56" s="43">
        <v>17</v>
      </c>
      <c r="J56" s="43">
        <v>85</v>
      </c>
      <c r="K56" s="44"/>
      <c r="L56" s="43">
        <v>4.55</v>
      </c>
    </row>
    <row r="57" spans="1:12" ht="14.4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4"/>
      <c r="B59" s="17"/>
      <c r="C59" s="8"/>
      <c r="D59" s="18" t="s">
        <v>33</v>
      </c>
      <c r="E59" s="9"/>
      <c r="F59" s="19">
        <f>SUM(F50:F58)</f>
        <v>860</v>
      </c>
      <c r="G59" s="19">
        <f t="shared" ref="G59" si="15">SUM(G50:G58)</f>
        <v>32.872</v>
      </c>
      <c r="H59" s="19">
        <f t="shared" ref="H59" si="16">SUM(H50:H58)</f>
        <v>31.299999999999997</v>
      </c>
      <c r="I59" s="19">
        <f t="shared" ref="I59" si="17">SUM(I50:I58)</f>
        <v>118.78399999999999</v>
      </c>
      <c r="J59" s="19">
        <f t="shared" ref="J59" si="18">SUM(J50:J58)</f>
        <v>873.93000000000006</v>
      </c>
      <c r="K59" s="25"/>
      <c r="L59" s="19">
        <v>86.74</v>
      </c>
    </row>
    <row r="60" spans="1:12" ht="15.75" customHeight="1" thickBot="1">
      <c r="A60" s="29">
        <f>A43</f>
        <v>1</v>
      </c>
      <c r="B60" s="30">
        <f>B43</f>
        <v>3</v>
      </c>
      <c r="C60" s="64" t="s">
        <v>4</v>
      </c>
      <c r="D60" s="65"/>
      <c r="E60" s="31"/>
      <c r="F60" s="32">
        <f>F49+F59</f>
        <v>1375</v>
      </c>
      <c r="G60" s="32">
        <f t="shared" ref="G60" si="19">G49+G59</f>
        <v>58.612000000000002</v>
      </c>
      <c r="H60" s="32">
        <f t="shared" ref="H60" si="20">H49+H59</f>
        <v>53.929999999999993</v>
      </c>
      <c r="I60" s="32">
        <f t="shared" ref="I60" si="21">I49+I59</f>
        <v>284.24400000000003</v>
      </c>
      <c r="J60" s="32">
        <f t="shared" ref="J60" si="22">J49+J59</f>
        <v>1468.18</v>
      </c>
      <c r="K60" s="32"/>
      <c r="L60" s="32"/>
    </row>
    <row r="61" spans="1:12" ht="14.4">
      <c r="A61" s="20">
        <v>1</v>
      </c>
      <c r="B61" s="21">
        <v>4</v>
      </c>
      <c r="C61" s="22" t="s">
        <v>20</v>
      </c>
      <c r="D61" s="5" t="s">
        <v>21</v>
      </c>
      <c r="E61" s="39" t="s">
        <v>58</v>
      </c>
      <c r="F61" s="40">
        <v>150</v>
      </c>
      <c r="G61" s="40">
        <v>14.27</v>
      </c>
      <c r="H61" s="40">
        <v>22.16</v>
      </c>
      <c r="I61" s="40">
        <v>2.65</v>
      </c>
      <c r="J61" s="40">
        <v>287.93</v>
      </c>
      <c r="K61" s="41">
        <v>438</v>
      </c>
      <c r="L61" s="40">
        <v>26.29</v>
      </c>
    </row>
    <row r="62" spans="1:12" ht="14.4">
      <c r="A62" s="23"/>
      <c r="B62" s="15"/>
      <c r="C62" s="11"/>
      <c r="D62" s="55" t="s">
        <v>59</v>
      </c>
      <c r="E62" s="42" t="s">
        <v>110</v>
      </c>
      <c r="F62" s="43">
        <v>15</v>
      </c>
      <c r="G62" s="43">
        <v>3.48</v>
      </c>
      <c r="H62" s="43">
        <v>4.43</v>
      </c>
      <c r="I62" s="43">
        <v>0</v>
      </c>
      <c r="J62" s="43">
        <v>55.6</v>
      </c>
      <c r="K62" s="44">
        <v>42</v>
      </c>
      <c r="L62" s="43">
        <v>3.58</v>
      </c>
    </row>
    <row r="63" spans="1:12" ht="14.4">
      <c r="A63" s="23"/>
      <c r="B63" s="15"/>
      <c r="C63" s="11"/>
      <c r="D63" s="7" t="s">
        <v>22</v>
      </c>
      <c r="E63" s="42" t="s">
        <v>60</v>
      </c>
      <c r="F63" s="43">
        <v>200</v>
      </c>
      <c r="G63" s="43">
        <v>12</v>
      </c>
      <c r="H63" s="43">
        <v>5</v>
      </c>
      <c r="I63" s="43">
        <v>56.8</v>
      </c>
      <c r="J63" s="43">
        <v>110.9</v>
      </c>
      <c r="K63" s="44">
        <v>951</v>
      </c>
      <c r="L63" s="43">
        <v>15.26</v>
      </c>
    </row>
    <row r="64" spans="1:12" ht="14.4">
      <c r="A64" s="23"/>
      <c r="B64" s="15"/>
      <c r="C64" s="11"/>
      <c r="D64" s="7" t="s">
        <v>31</v>
      </c>
      <c r="E64" s="42" t="s">
        <v>42</v>
      </c>
      <c r="F64" s="43">
        <v>50</v>
      </c>
      <c r="G64" s="43">
        <v>3.8</v>
      </c>
      <c r="H64" s="43">
        <v>0.45</v>
      </c>
      <c r="I64" s="43">
        <v>24.9</v>
      </c>
      <c r="J64" s="43">
        <v>113.22</v>
      </c>
      <c r="K64" s="44"/>
      <c r="L64" s="43">
        <v>4.55</v>
      </c>
    </row>
    <row r="65" spans="1:12" ht="14.4">
      <c r="A65" s="23"/>
      <c r="B65" s="15"/>
      <c r="C65" s="11"/>
      <c r="D65" s="7" t="s">
        <v>24</v>
      </c>
      <c r="E65" s="42" t="s">
        <v>61</v>
      </c>
      <c r="F65" s="43">
        <v>100</v>
      </c>
      <c r="G65" s="43">
        <v>1.1000000000000001</v>
      </c>
      <c r="H65" s="43">
        <v>0.2</v>
      </c>
      <c r="I65" s="43">
        <v>3.8</v>
      </c>
      <c r="J65" s="43">
        <v>24</v>
      </c>
      <c r="K65" s="44"/>
      <c r="L65" s="43">
        <v>20.5</v>
      </c>
    </row>
    <row r="66" spans="1:12" ht="14.4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4"/>
      <c r="B68" s="17"/>
      <c r="C68" s="8"/>
      <c r="D68" s="18" t="s">
        <v>33</v>
      </c>
      <c r="E68" s="9"/>
      <c r="F68" s="19">
        <f>SUM(F61:F67)</f>
        <v>515</v>
      </c>
      <c r="G68" s="19">
        <f t="shared" ref="G68" si="23">SUM(G61:G67)</f>
        <v>34.65</v>
      </c>
      <c r="H68" s="19">
        <f t="shared" ref="H68" si="24">SUM(H61:H67)</f>
        <v>32.24</v>
      </c>
      <c r="I68" s="19">
        <f t="shared" ref="I68" si="25">SUM(I61:I67)</f>
        <v>88.149999999999991</v>
      </c>
      <c r="J68" s="19">
        <f t="shared" ref="J68" si="26">SUM(J61:J67)</f>
        <v>591.65000000000009</v>
      </c>
      <c r="K68" s="25"/>
      <c r="L68" s="19">
        <v>70.180000000000007</v>
      </c>
    </row>
    <row r="69" spans="1:12" ht="14.4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 t="s">
        <v>118</v>
      </c>
      <c r="F69" s="43">
        <v>100</v>
      </c>
      <c r="G69" s="43">
        <v>2.65</v>
      </c>
      <c r="H69" s="43">
        <v>6.11</v>
      </c>
      <c r="I69" s="43">
        <v>5.17</v>
      </c>
      <c r="J69" s="43">
        <v>94.56</v>
      </c>
      <c r="K69" s="44">
        <v>38</v>
      </c>
      <c r="L69" s="43">
        <v>9.02</v>
      </c>
    </row>
    <row r="70" spans="1:12" ht="14.4">
      <c r="A70" s="23"/>
      <c r="B70" s="15"/>
      <c r="C70" s="11"/>
      <c r="D70" s="7" t="s">
        <v>27</v>
      </c>
      <c r="E70" s="42" t="s">
        <v>62</v>
      </c>
      <c r="F70" s="43">
        <v>200</v>
      </c>
      <c r="G70" s="43">
        <v>6.45</v>
      </c>
      <c r="H70" s="43">
        <v>10.93</v>
      </c>
      <c r="I70" s="43">
        <v>100.2</v>
      </c>
      <c r="J70" s="43">
        <v>256</v>
      </c>
      <c r="K70" s="44">
        <v>170</v>
      </c>
      <c r="L70" s="43">
        <v>24</v>
      </c>
    </row>
    <row r="71" spans="1:12" ht="14.4">
      <c r="A71" s="23"/>
      <c r="B71" s="15"/>
      <c r="C71" s="11"/>
      <c r="D71" s="7" t="s">
        <v>28</v>
      </c>
      <c r="E71" s="42" t="s">
        <v>83</v>
      </c>
      <c r="F71" s="43">
        <v>100</v>
      </c>
      <c r="G71" s="43">
        <v>12.44</v>
      </c>
      <c r="H71" s="43">
        <v>13.24</v>
      </c>
      <c r="I71" s="43">
        <v>12.56</v>
      </c>
      <c r="J71" s="43">
        <v>181</v>
      </c>
      <c r="K71" s="44">
        <v>608</v>
      </c>
      <c r="L71" s="43">
        <v>35.619999999999997</v>
      </c>
    </row>
    <row r="72" spans="1:12" ht="14.4">
      <c r="A72" s="23"/>
      <c r="B72" s="15"/>
      <c r="C72" s="11"/>
      <c r="D72" s="7" t="s">
        <v>30</v>
      </c>
      <c r="E72" s="42" t="s">
        <v>88</v>
      </c>
      <c r="F72" s="43">
        <v>200</v>
      </c>
      <c r="G72" s="43">
        <v>0.74</v>
      </c>
      <c r="H72" s="43">
        <v>0.43</v>
      </c>
      <c r="I72" s="43">
        <v>21.56</v>
      </c>
      <c r="J72" s="43">
        <v>102</v>
      </c>
      <c r="K72" s="44"/>
      <c r="L72" s="43">
        <v>9</v>
      </c>
    </row>
    <row r="73" spans="1:12" ht="14.4">
      <c r="A73" s="23"/>
      <c r="B73" s="15"/>
      <c r="C73" s="11"/>
      <c r="D73" s="7" t="s">
        <v>31</v>
      </c>
      <c r="E73" s="42" t="s">
        <v>56</v>
      </c>
      <c r="F73" s="43">
        <v>50</v>
      </c>
      <c r="G73" s="43">
        <v>3.8</v>
      </c>
      <c r="H73" s="43">
        <v>0.45</v>
      </c>
      <c r="I73" s="43">
        <v>24.9</v>
      </c>
      <c r="J73" s="43">
        <v>113.22</v>
      </c>
      <c r="K73" s="44"/>
      <c r="L73" s="43">
        <v>4.55</v>
      </c>
    </row>
    <row r="74" spans="1:12" ht="14.4">
      <c r="A74" s="23"/>
      <c r="B74" s="15"/>
      <c r="C74" s="11"/>
      <c r="D74" s="7" t="s">
        <v>32</v>
      </c>
      <c r="E74" s="42" t="s">
        <v>52</v>
      </c>
      <c r="F74" s="43">
        <v>50</v>
      </c>
      <c r="G74" s="43">
        <v>2.75</v>
      </c>
      <c r="H74" s="43">
        <v>0.5</v>
      </c>
      <c r="I74" s="43">
        <v>17</v>
      </c>
      <c r="J74" s="43">
        <v>85</v>
      </c>
      <c r="K74" s="44"/>
      <c r="L74" s="43">
        <v>4.55</v>
      </c>
    </row>
    <row r="75" spans="1:12" ht="14.4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4"/>
      <c r="B77" s="17"/>
      <c r="C77" s="8"/>
      <c r="D77" s="18" t="s">
        <v>33</v>
      </c>
      <c r="E77" s="9"/>
      <c r="F77" s="19">
        <f>SUM(F69:F76)</f>
        <v>700</v>
      </c>
      <c r="G77" s="19">
        <f t="shared" ref="G77" si="27">SUM(G69:G76)</f>
        <v>28.83</v>
      </c>
      <c r="H77" s="19">
        <f t="shared" ref="H77" si="28">SUM(H69:H76)</f>
        <v>31.66</v>
      </c>
      <c r="I77" s="19">
        <f t="shared" ref="I77" si="29">SUM(I69:I76)</f>
        <v>181.39000000000001</v>
      </c>
      <c r="J77" s="19">
        <f t="shared" ref="J77" si="30">SUM(J69:J76)</f>
        <v>831.78</v>
      </c>
      <c r="K77" s="25"/>
      <c r="L77" s="19">
        <v>86.74</v>
      </c>
    </row>
    <row r="78" spans="1:12" ht="15.75" customHeight="1" thickBot="1">
      <c r="A78" s="29">
        <f>A61</f>
        <v>1</v>
      </c>
      <c r="B78" s="30">
        <f>B61</f>
        <v>4</v>
      </c>
      <c r="C78" s="64" t="s">
        <v>4</v>
      </c>
      <c r="D78" s="65"/>
      <c r="E78" s="31"/>
      <c r="F78" s="32">
        <f>F68+F77</f>
        <v>1215</v>
      </c>
      <c r="G78" s="32">
        <f>G68+G77</f>
        <v>63.48</v>
      </c>
      <c r="H78" s="32">
        <f>H68+H77</f>
        <v>63.900000000000006</v>
      </c>
      <c r="I78" s="32">
        <f>I68+I77</f>
        <v>269.54000000000002</v>
      </c>
      <c r="J78" s="32">
        <f>J68+J77</f>
        <v>1423.43</v>
      </c>
      <c r="K78" s="32"/>
      <c r="L78" s="32"/>
    </row>
    <row r="79" spans="1:12" ht="14.4">
      <c r="A79" s="20">
        <v>1</v>
      </c>
      <c r="B79" s="21">
        <v>5</v>
      </c>
      <c r="C79" s="22" t="s">
        <v>20</v>
      </c>
      <c r="D79" s="5" t="s">
        <v>21</v>
      </c>
      <c r="E79" s="39" t="s">
        <v>63</v>
      </c>
      <c r="F79" s="40">
        <v>160</v>
      </c>
      <c r="G79" s="40">
        <v>22.24</v>
      </c>
      <c r="H79" s="40">
        <v>15.36</v>
      </c>
      <c r="I79" s="40">
        <v>42.16</v>
      </c>
      <c r="J79" s="40">
        <v>324</v>
      </c>
      <c r="K79" s="41">
        <v>467</v>
      </c>
      <c r="L79" s="40">
        <v>33.630000000000003</v>
      </c>
    </row>
    <row r="80" spans="1:12" ht="14.4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>
      <c r="A81" s="23"/>
      <c r="B81" s="15"/>
      <c r="C81" s="11"/>
      <c r="D81" s="7" t="s">
        <v>22</v>
      </c>
      <c r="E81" s="42" t="s">
        <v>48</v>
      </c>
      <c r="F81" s="43">
        <v>222</v>
      </c>
      <c r="G81" s="43">
        <v>0.434</v>
      </c>
      <c r="H81" s="43">
        <v>0</v>
      </c>
      <c r="I81" s="43">
        <v>12.725</v>
      </c>
      <c r="J81" s="43">
        <v>46.033000000000001</v>
      </c>
      <c r="K81" s="44">
        <v>943</v>
      </c>
      <c r="L81" s="43">
        <v>9</v>
      </c>
    </row>
    <row r="82" spans="1:12" ht="14.4">
      <c r="A82" s="23"/>
      <c r="B82" s="15"/>
      <c r="C82" s="11"/>
      <c r="D82" s="7" t="s">
        <v>31</v>
      </c>
      <c r="E82" s="42" t="s">
        <v>56</v>
      </c>
      <c r="F82" s="43">
        <v>50</v>
      </c>
      <c r="G82" s="43">
        <v>3.8</v>
      </c>
      <c r="H82" s="43">
        <v>0.45</v>
      </c>
      <c r="I82" s="43">
        <v>24.9</v>
      </c>
      <c r="J82" s="43">
        <v>113.22</v>
      </c>
      <c r="K82" s="44"/>
      <c r="L82" s="43">
        <v>4.55</v>
      </c>
    </row>
    <row r="83" spans="1:12" ht="14.4">
      <c r="A83" s="23"/>
      <c r="B83" s="15"/>
      <c r="C83" s="11"/>
      <c r="D83" s="7" t="s">
        <v>24</v>
      </c>
      <c r="E83" s="42" t="s">
        <v>43</v>
      </c>
      <c r="F83" s="43">
        <v>100</v>
      </c>
      <c r="G83" s="43">
        <v>0.4</v>
      </c>
      <c r="H83" s="43">
        <v>0.4</v>
      </c>
      <c r="I83" s="43">
        <v>9.8000000000000007</v>
      </c>
      <c r="J83" s="43">
        <v>47</v>
      </c>
      <c r="K83" s="44"/>
      <c r="L83" s="43">
        <v>13</v>
      </c>
    </row>
    <row r="84" spans="1:12" ht="14.4">
      <c r="A84" s="23"/>
      <c r="B84" s="15"/>
      <c r="C84" s="11"/>
      <c r="D84" s="6"/>
      <c r="E84" s="42" t="s">
        <v>64</v>
      </c>
      <c r="F84" s="43">
        <v>40</v>
      </c>
      <c r="G84" s="43">
        <v>6.1</v>
      </c>
      <c r="H84" s="43">
        <v>5.52</v>
      </c>
      <c r="I84" s="43">
        <v>0.34</v>
      </c>
      <c r="J84" s="43">
        <v>75.36</v>
      </c>
      <c r="K84" s="44">
        <v>424</v>
      </c>
      <c r="L84" s="43">
        <v>10</v>
      </c>
    </row>
    <row r="85" spans="1:12" ht="14.4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4"/>
      <c r="B86" s="17"/>
      <c r="C86" s="8"/>
      <c r="D86" s="18" t="s">
        <v>33</v>
      </c>
      <c r="E86" s="9"/>
      <c r="F86" s="19">
        <f>SUM(F79:F85)</f>
        <v>572</v>
      </c>
      <c r="G86" s="19">
        <f t="shared" ref="G86" si="31">SUM(G79:G85)</f>
        <v>32.973999999999997</v>
      </c>
      <c r="H86" s="19">
        <f t="shared" ref="H86" si="32">SUM(H79:H85)</f>
        <v>21.729999999999997</v>
      </c>
      <c r="I86" s="19">
        <f t="shared" ref="I86" si="33">SUM(I79:I85)</f>
        <v>89.924999999999997</v>
      </c>
      <c r="J86" s="19">
        <f t="shared" ref="J86" si="34">SUM(J79:J85)</f>
        <v>605.61300000000006</v>
      </c>
      <c r="K86" s="25"/>
      <c r="L86" s="19">
        <v>70.180000000000007</v>
      </c>
    </row>
    <row r="87" spans="1:12" ht="14.4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 t="s">
        <v>112</v>
      </c>
      <c r="F87" s="43">
        <v>60</v>
      </c>
      <c r="G87" s="43">
        <v>0.82</v>
      </c>
      <c r="H87" s="43">
        <v>3.71</v>
      </c>
      <c r="I87" s="43">
        <v>8.06</v>
      </c>
      <c r="J87" s="43">
        <v>69.88</v>
      </c>
      <c r="K87" s="44">
        <v>45</v>
      </c>
      <c r="L87" s="43">
        <v>14</v>
      </c>
    </row>
    <row r="88" spans="1:12" ht="14.4">
      <c r="A88" s="23"/>
      <c r="B88" s="15"/>
      <c r="C88" s="11"/>
      <c r="D88" s="7" t="s">
        <v>27</v>
      </c>
      <c r="E88" s="42" t="s">
        <v>65</v>
      </c>
      <c r="F88" s="43">
        <v>200</v>
      </c>
      <c r="G88" s="43">
        <v>1.68</v>
      </c>
      <c r="H88" s="43">
        <v>5.98</v>
      </c>
      <c r="I88" s="43">
        <v>9.35</v>
      </c>
      <c r="J88" s="43">
        <v>98.37</v>
      </c>
      <c r="K88" s="44">
        <v>202</v>
      </c>
      <c r="L88" s="43">
        <v>25.92</v>
      </c>
    </row>
    <row r="89" spans="1:12" ht="14.4">
      <c r="A89" s="23"/>
      <c r="B89" s="15"/>
      <c r="C89" s="11"/>
      <c r="D89" s="7" t="s">
        <v>28</v>
      </c>
      <c r="E89" s="42" t="s">
        <v>50</v>
      </c>
      <c r="F89" s="43">
        <v>150</v>
      </c>
      <c r="G89" s="43">
        <v>4.0599999999999996</v>
      </c>
      <c r="H89" s="43">
        <v>4.8</v>
      </c>
      <c r="I89" s="43">
        <v>20.45</v>
      </c>
      <c r="J89" s="43">
        <v>137.25</v>
      </c>
      <c r="K89" s="44">
        <v>694</v>
      </c>
      <c r="L89" s="43">
        <v>12</v>
      </c>
    </row>
    <row r="90" spans="1:12" ht="14.4">
      <c r="A90" s="23"/>
      <c r="B90" s="15"/>
      <c r="C90" s="11"/>
      <c r="D90" s="7" t="s">
        <v>29</v>
      </c>
      <c r="E90" s="42" t="s">
        <v>66</v>
      </c>
      <c r="F90" s="43">
        <v>90</v>
      </c>
      <c r="G90" s="43">
        <v>13.59</v>
      </c>
      <c r="H90" s="43">
        <v>12.999000000000001</v>
      </c>
      <c r="I90" s="43">
        <v>10.949</v>
      </c>
      <c r="J90" s="43">
        <v>218.08699999999999</v>
      </c>
      <c r="K90" s="44">
        <v>307</v>
      </c>
      <c r="L90" s="43">
        <v>15.72</v>
      </c>
    </row>
    <row r="91" spans="1:12" ht="14.4">
      <c r="A91" s="23"/>
      <c r="B91" s="15"/>
      <c r="C91" s="11"/>
      <c r="D91" s="7" t="s">
        <v>30</v>
      </c>
      <c r="E91" s="42" t="s">
        <v>107</v>
      </c>
      <c r="F91" s="43">
        <v>200</v>
      </c>
      <c r="G91" s="43">
        <v>0.04</v>
      </c>
      <c r="H91" s="43">
        <v>0</v>
      </c>
      <c r="I91" s="43">
        <v>24.76</v>
      </c>
      <c r="J91" s="43">
        <v>94.2</v>
      </c>
      <c r="K91" s="44">
        <v>868</v>
      </c>
      <c r="L91" s="43">
        <v>10</v>
      </c>
    </row>
    <row r="92" spans="1:12" ht="14.4">
      <c r="A92" s="23"/>
      <c r="B92" s="15"/>
      <c r="C92" s="11"/>
      <c r="D92" s="7" t="s">
        <v>31</v>
      </c>
      <c r="E92" s="42" t="s">
        <v>42</v>
      </c>
      <c r="F92" s="43">
        <v>50</v>
      </c>
      <c r="G92" s="43">
        <v>3.8</v>
      </c>
      <c r="H92" s="43">
        <v>0.45</v>
      </c>
      <c r="I92" s="43">
        <v>24.9</v>
      </c>
      <c r="J92" s="43">
        <v>113.22</v>
      </c>
      <c r="K92" s="44"/>
      <c r="L92" s="43">
        <v>4.55</v>
      </c>
    </row>
    <row r="93" spans="1:12" ht="14.4">
      <c r="A93" s="23"/>
      <c r="B93" s="15"/>
      <c r="C93" s="11"/>
      <c r="D93" s="7" t="s">
        <v>32</v>
      </c>
      <c r="E93" s="42" t="s">
        <v>52</v>
      </c>
      <c r="F93" s="43">
        <v>50</v>
      </c>
      <c r="G93" s="43">
        <v>2.75</v>
      </c>
      <c r="H93" s="43">
        <v>0.5</v>
      </c>
      <c r="I93" s="43">
        <v>17</v>
      </c>
      <c r="J93" s="43">
        <v>85</v>
      </c>
      <c r="K93" s="44"/>
      <c r="L93" s="43">
        <v>4.55</v>
      </c>
    </row>
    <row r="94" spans="1:12" ht="14.4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4"/>
      <c r="B96" s="17"/>
      <c r="C96" s="8"/>
      <c r="D96" s="18" t="s">
        <v>33</v>
      </c>
      <c r="E96" s="9"/>
      <c r="F96" s="19">
        <f>SUM(F87:F95)</f>
        <v>800</v>
      </c>
      <c r="G96" s="19">
        <f t="shared" ref="G96" si="35">SUM(G87:G95)</f>
        <v>26.74</v>
      </c>
      <c r="H96" s="19">
        <f t="shared" ref="H96" si="36">SUM(H87:H95)</f>
        <v>28.439000000000004</v>
      </c>
      <c r="I96" s="19">
        <f t="shared" ref="I96" si="37">SUM(I87:I95)</f>
        <v>115.46899999999999</v>
      </c>
      <c r="J96" s="19">
        <f t="shared" ref="J96" si="38">SUM(J87:J95)</f>
        <v>816.00700000000006</v>
      </c>
      <c r="K96" s="25"/>
      <c r="L96" s="19">
        <v>86.74</v>
      </c>
    </row>
    <row r="97" spans="1:12" ht="15.75" customHeight="1" thickBot="1">
      <c r="A97" s="29">
        <f>A79</f>
        <v>1</v>
      </c>
      <c r="B97" s="30">
        <f>B79</f>
        <v>5</v>
      </c>
      <c r="C97" s="64" t="s">
        <v>4</v>
      </c>
      <c r="D97" s="66"/>
      <c r="E97" s="31"/>
      <c r="F97" s="32">
        <f>F86+F96</f>
        <v>1372</v>
      </c>
      <c r="G97" s="32">
        <f t="shared" ref="G97" si="39">G86+G96</f>
        <v>59.713999999999999</v>
      </c>
      <c r="H97" s="32">
        <f t="shared" ref="H97" si="40">H86+H96</f>
        <v>50.168999999999997</v>
      </c>
      <c r="I97" s="32">
        <f t="shared" ref="I97" si="41">I86+I96</f>
        <v>205.39400000000001</v>
      </c>
      <c r="J97" s="32">
        <f t="shared" ref="J97" si="42">J86+J96</f>
        <v>1421.6200000000001</v>
      </c>
      <c r="K97" s="32"/>
      <c r="L97" s="32"/>
    </row>
    <row r="98" spans="1:12" ht="15" thickBot="1">
      <c r="A98" s="20">
        <v>2</v>
      </c>
      <c r="B98" s="21">
        <v>1</v>
      </c>
      <c r="C98" s="22" t="s">
        <v>20</v>
      </c>
      <c r="D98" s="5" t="s">
        <v>26</v>
      </c>
      <c r="E98" s="42" t="s">
        <v>98</v>
      </c>
      <c r="F98" s="43">
        <v>60</v>
      </c>
      <c r="G98" s="43">
        <v>0.65</v>
      </c>
      <c r="H98" s="43">
        <v>0.11</v>
      </c>
      <c r="I98" s="43">
        <v>5.17</v>
      </c>
      <c r="J98" s="43">
        <v>24.24</v>
      </c>
      <c r="K98" s="44">
        <v>38</v>
      </c>
      <c r="L98" s="43">
        <v>10</v>
      </c>
    </row>
    <row r="99" spans="1:12" ht="14.4">
      <c r="A99" s="23"/>
      <c r="B99" s="15"/>
      <c r="C99" s="11"/>
      <c r="D99" s="5" t="s">
        <v>21</v>
      </c>
      <c r="E99" s="39" t="s">
        <v>67</v>
      </c>
      <c r="F99" s="40">
        <v>205</v>
      </c>
      <c r="G99" s="40">
        <v>8.2089999999999996</v>
      </c>
      <c r="H99" s="40">
        <v>10.156000000000001</v>
      </c>
      <c r="I99" s="40">
        <v>31.45</v>
      </c>
      <c r="J99" s="40">
        <v>231.61199999999999</v>
      </c>
      <c r="K99" s="41">
        <v>100</v>
      </c>
      <c r="L99" s="40">
        <v>21</v>
      </c>
    </row>
    <row r="100" spans="1:12" ht="14.4">
      <c r="A100" s="23"/>
      <c r="B100" s="15"/>
      <c r="C100" s="11"/>
      <c r="D100" s="7"/>
      <c r="E100" s="42" t="s">
        <v>87</v>
      </c>
      <c r="F100" s="43">
        <v>10</v>
      </c>
      <c r="G100" s="43">
        <v>0</v>
      </c>
      <c r="H100" s="43">
        <v>8.1999999999999993</v>
      </c>
      <c r="I100" s="43">
        <v>0.1</v>
      </c>
      <c r="J100" s="43">
        <v>75</v>
      </c>
      <c r="K100" s="44">
        <v>41</v>
      </c>
      <c r="L100" s="43">
        <v>9.36</v>
      </c>
    </row>
    <row r="101" spans="1:12" ht="14.4">
      <c r="A101" s="23"/>
      <c r="B101" s="15"/>
      <c r="C101" s="11"/>
      <c r="D101" s="7"/>
      <c r="E101" s="42" t="s">
        <v>68</v>
      </c>
      <c r="F101" s="43">
        <v>40</v>
      </c>
      <c r="G101" s="43">
        <v>3.7589999999999999</v>
      </c>
      <c r="H101" s="43">
        <v>3.5419999999999998</v>
      </c>
      <c r="I101" s="43">
        <v>0.23499999999999999</v>
      </c>
      <c r="J101" s="43">
        <v>49.612000000000002</v>
      </c>
      <c r="K101" s="44">
        <v>424</v>
      </c>
      <c r="L101" s="43">
        <v>10</v>
      </c>
    </row>
    <row r="102" spans="1:12" ht="14.4">
      <c r="A102" s="23"/>
      <c r="B102" s="15"/>
      <c r="C102" s="11"/>
      <c r="D102" s="7" t="s">
        <v>22</v>
      </c>
      <c r="E102" s="42" t="s">
        <v>41</v>
      </c>
      <c r="F102" s="43">
        <v>200</v>
      </c>
      <c r="G102" s="43">
        <v>3.52</v>
      </c>
      <c r="H102" s="43">
        <v>3.72</v>
      </c>
      <c r="I102" s="43">
        <v>25.49</v>
      </c>
      <c r="J102" s="43">
        <v>145.19999999999999</v>
      </c>
      <c r="K102" s="44">
        <v>959</v>
      </c>
      <c r="L102" s="43">
        <v>15.26</v>
      </c>
    </row>
    <row r="103" spans="1:12" ht="14.4">
      <c r="A103" s="23"/>
      <c r="B103" s="15"/>
      <c r="C103" s="11"/>
      <c r="D103" s="7" t="s">
        <v>31</v>
      </c>
      <c r="E103" s="42" t="s">
        <v>56</v>
      </c>
      <c r="F103" s="43">
        <v>50</v>
      </c>
      <c r="G103" s="43">
        <v>3.8</v>
      </c>
      <c r="H103" s="43">
        <v>0.45</v>
      </c>
      <c r="I103" s="43">
        <v>24.9</v>
      </c>
      <c r="J103" s="43">
        <v>113.22</v>
      </c>
      <c r="K103" s="44"/>
      <c r="L103" s="43">
        <v>4.55</v>
      </c>
    </row>
    <row r="104" spans="1:12" ht="14.4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4"/>
      <c r="B105" s="17"/>
      <c r="C105" s="8"/>
      <c r="D105" s="18" t="s">
        <v>33</v>
      </c>
      <c r="E105" s="9"/>
      <c r="F105" s="19">
        <f>SUM(F98:F104)</f>
        <v>565</v>
      </c>
      <c r="G105" s="19">
        <f t="shared" ref="G105:J105" si="43">SUM(G98:G104)</f>
        <v>19.938000000000002</v>
      </c>
      <c r="H105" s="19">
        <f t="shared" si="43"/>
        <v>26.178000000000001</v>
      </c>
      <c r="I105" s="19">
        <f t="shared" si="43"/>
        <v>87.344999999999999</v>
      </c>
      <c r="J105" s="19">
        <f t="shared" si="43"/>
        <v>638.88400000000001</v>
      </c>
      <c r="K105" s="25"/>
      <c r="L105" s="19">
        <v>70.180000000000007</v>
      </c>
    </row>
    <row r="106" spans="1:12" ht="14.4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2" t="s">
        <v>99</v>
      </c>
      <c r="F106" s="43">
        <v>60</v>
      </c>
      <c r="G106" s="43">
        <v>0.74</v>
      </c>
      <c r="H106" s="43">
        <v>3.4649999999999999</v>
      </c>
      <c r="I106" s="43">
        <v>3.6120000000000001</v>
      </c>
      <c r="J106" s="43">
        <v>78.12</v>
      </c>
      <c r="K106" s="44"/>
      <c r="L106" s="43">
        <v>11</v>
      </c>
    </row>
    <row r="107" spans="1:12" ht="14.4">
      <c r="A107" s="23"/>
      <c r="B107" s="15"/>
      <c r="C107" s="11"/>
      <c r="D107" s="7" t="s">
        <v>27</v>
      </c>
      <c r="E107" s="42" t="s">
        <v>69</v>
      </c>
      <c r="F107" s="43">
        <v>200</v>
      </c>
      <c r="G107" s="43">
        <v>6.6</v>
      </c>
      <c r="H107" s="43">
        <v>2.4</v>
      </c>
      <c r="I107" s="43">
        <v>9.9</v>
      </c>
      <c r="J107" s="43">
        <v>94.32</v>
      </c>
      <c r="K107" s="44">
        <v>269</v>
      </c>
      <c r="L107" s="43">
        <v>15</v>
      </c>
    </row>
    <row r="108" spans="1:12" ht="14.4">
      <c r="A108" s="23"/>
      <c r="B108" s="15"/>
      <c r="C108" s="11"/>
      <c r="D108" s="7" t="s">
        <v>28</v>
      </c>
      <c r="E108" s="42" t="s">
        <v>70</v>
      </c>
      <c r="F108" s="43">
        <v>100</v>
      </c>
      <c r="G108" s="43">
        <v>19.72</v>
      </c>
      <c r="H108" s="43">
        <v>17.89</v>
      </c>
      <c r="I108" s="43">
        <v>4.76</v>
      </c>
      <c r="J108" s="43">
        <v>241.75</v>
      </c>
      <c r="K108" s="44">
        <v>591</v>
      </c>
      <c r="L108" s="43">
        <v>35.619999999999997</v>
      </c>
    </row>
    <row r="109" spans="1:12" ht="14.4">
      <c r="A109" s="23"/>
      <c r="B109" s="15"/>
      <c r="C109" s="11"/>
      <c r="D109" s="7" t="s">
        <v>29</v>
      </c>
      <c r="E109" s="42" t="s">
        <v>71</v>
      </c>
      <c r="F109" s="43">
        <v>150</v>
      </c>
      <c r="G109" s="43">
        <v>7.46</v>
      </c>
      <c r="H109" s="43">
        <v>5.61</v>
      </c>
      <c r="I109" s="43">
        <v>35.840000000000003</v>
      </c>
      <c r="J109" s="43">
        <v>254.48</v>
      </c>
      <c r="K109" s="44">
        <v>679</v>
      </c>
      <c r="L109" s="43">
        <v>7.02</v>
      </c>
    </row>
    <row r="110" spans="1:12" ht="14.4">
      <c r="A110" s="23"/>
      <c r="B110" s="15"/>
      <c r="C110" s="11"/>
      <c r="D110" s="7" t="s">
        <v>30</v>
      </c>
      <c r="E110" s="42" t="s">
        <v>72</v>
      </c>
      <c r="F110" s="43">
        <v>200</v>
      </c>
      <c r="G110" s="43">
        <v>0.74</v>
      </c>
      <c r="H110" s="43">
        <v>0</v>
      </c>
      <c r="I110" s="43">
        <v>21.56</v>
      </c>
      <c r="J110" s="43">
        <v>92.48</v>
      </c>
      <c r="K110" s="44"/>
      <c r="L110" s="43">
        <v>9</v>
      </c>
    </row>
    <row r="111" spans="1:12" ht="14.4">
      <c r="A111" s="23"/>
      <c r="B111" s="15"/>
      <c r="C111" s="11"/>
      <c r="D111" s="7" t="s">
        <v>31</v>
      </c>
      <c r="E111" s="42" t="s">
        <v>42</v>
      </c>
      <c r="F111" s="43">
        <v>50</v>
      </c>
      <c r="G111" s="43">
        <v>3.8</v>
      </c>
      <c r="H111" s="43">
        <v>0.45</v>
      </c>
      <c r="I111" s="43">
        <v>24.9</v>
      </c>
      <c r="J111" s="43">
        <v>113.22</v>
      </c>
      <c r="K111" s="44"/>
      <c r="L111" s="43">
        <v>4.55</v>
      </c>
    </row>
    <row r="112" spans="1:12" ht="14.4">
      <c r="A112" s="23"/>
      <c r="B112" s="15"/>
      <c r="C112" s="11"/>
      <c r="D112" s="7" t="s">
        <v>32</v>
      </c>
      <c r="E112" s="42" t="s">
        <v>52</v>
      </c>
      <c r="F112" s="43">
        <v>50</v>
      </c>
      <c r="G112" s="43">
        <v>2.75</v>
      </c>
      <c r="H112" s="43">
        <v>0.5</v>
      </c>
      <c r="I112" s="43">
        <v>17</v>
      </c>
      <c r="J112" s="43">
        <v>85</v>
      </c>
      <c r="K112" s="44"/>
      <c r="L112" s="43">
        <v>4.55</v>
      </c>
    </row>
    <row r="113" spans="1:12" ht="14.4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4"/>
      <c r="B115" s="17"/>
      <c r="C115" s="8"/>
      <c r="D115" s="18" t="s">
        <v>33</v>
      </c>
      <c r="E115" s="9"/>
      <c r="F115" s="19">
        <f>SUM(F106:F114)</f>
        <v>810</v>
      </c>
      <c r="G115" s="19">
        <f>SUM(G106:G114)</f>
        <v>41.809999999999995</v>
      </c>
      <c r="H115" s="19">
        <f>SUM(H106:H114)</f>
        <v>30.315000000000001</v>
      </c>
      <c r="I115" s="19">
        <f>SUM(I106:I114)</f>
        <v>117.572</v>
      </c>
      <c r="J115" s="19">
        <f>SUM(J106:J114)</f>
        <v>959.37</v>
      </c>
      <c r="K115" s="25"/>
      <c r="L115" s="19"/>
    </row>
    <row r="116" spans="1:12" ht="15" thickBot="1">
      <c r="A116" s="29">
        <f>A98</f>
        <v>2</v>
      </c>
      <c r="B116" s="30">
        <f>B98</f>
        <v>1</v>
      </c>
      <c r="C116" s="64" t="s">
        <v>4</v>
      </c>
      <c r="D116" s="65"/>
      <c r="E116" s="31"/>
      <c r="F116" s="32">
        <f>F105+F115</f>
        <v>1375</v>
      </c>
      <c r="G116" s="32">
        <f>G105+G115</f>
        <v>61.747999999999998</v>
      </c>
      <c r="H116" s="32">
        <f>H105+H115</f>
        <v>56.493000000000002</v>
      </c>
      <c r="I116" s="32">
        <f>I105+I115</f>
        <v>204.917</v>
      </c>
      <c r="J116" s="32">
        <f>J105+J115</f>
        <v>1598.2539999999999</v>
      </c>
      <c r="K116" s="32"/>
      <c r="L116" s="32"/>
    </row>
    <row r="117" spans="1:12" ht="14.4">
      <c r="A117" s="14">
        <v>2</v>
      </c>
      <c r="B117" s="15">
        <v>2</v>
      </c>
      <c r="C117" s="22" t="s">
        <v>20</v>
      </c>
      <c r="D117" s="5" t="s">
        <v>21</v>
      </c>
      <c r="E117" s="39" t="s">
        <v>63</v>
      </c>
      <c r="F117" s="40">
        <v>150</v>
      </c>
      <c r="G117" s="40">
        <v>22.24</v>
      </c>
      <c r="H117" s="40">
        <v>15.36</v>
      </c>
      <c r="I117" s="40">
        <v>42.16</v>
      </c>
      <c r="J117" s="40">
        <v>324</v>
      </c>
      <c r="K117" s="41">
        <v>467</v>
      </c>
      <c r="L117" s="40">
        <v>33.630000000000003</v>
      </c>
    </row>
    <row r="118" spans="1:12" ht="14.4">
      <c r="A118" s="14"/>
      <c r="B118" s="15"/>
      <c r="C118" s="11"/>
      <c r="D118" s="6"/>
      <c r="E118" s="42" t="s">
        <v>73</v>
      </c>
      <c r="F118" s="43">
        <v>10</v>
      </c>
      <c r="G118" s="43">
        <v>0</v>
      </c>
      <c r="H118" s="43">
        <v>8.1999999999999993</v>
      </c>
      <c r="I118" s="43">
        <v>0.1</v>
      </c>
      <c r="J118" s="43">
        <v>75</v>
      </c>
      <c r="K118" s="44">
        <v>41</v>
      </c>
      <c r="L118" s="43">
        <v>9.36</v>
      </c>
    </row>
    <row r="119" spans="1:12" ht="14.4">
      <c r="A119" s="14"/>
      <c r="B119" s="15"/>
      <c r="C119" s="11"/>
      <c r="D119" s="7" t="s">
        <v>22</v>
      </c>
      <c r="E119" s="42" t="s">
        <v>48</v>
      </c>
      <c r="F119" s="43">
        <v>222</v>
      </c>
      <c r="G119" s="43">
        <v>0.432</v>
      </c>
      <c r="H119" s="43">
        <v>0</v>
      </c>
      <c r="I119" s="43">
        <v>12.725</v>
      </c>
      <c r="J119" s="43">
        <v>46.033000000000001</v>
      </c>
      <c r="K119" s="44">
        <v>943</v>
      </c>
      <c r="L119" s="43">
        <v>9</v>
      </c>
    </row>
    <row r="120" spans="1:12" ht="14.4">
      <c r="A120" s="14"/>
      <c r="B120" s="15"/>
      <c r="C120" s="11"/>
      <c r="D120" s="7" t="s">
        <v>23</v>
      </c>
      <c r="E120" s="42" t="s">
        <v>42</v>
      </c>
      <c r="F120" s="43">
        <v>50</v>
      </c>
      <c r="G120" s="43">
        <v>3.8</v>
      </c>
      <c r="H120" s="43">
        <v>0.45</v>
      </c>
      <c r="I120" s="43">
        <v>24.9</v>
      </c>
      <c r="J120" s="43">
        <v>113.22</v>
      </c>
      <c r="K120" s="44"/>
      <c r="L120" s="43">
        <v>4.55</v>
      </c>
    </row>
    <row r="121" spans="1:12" ht="14.4">
      <c r="A121" s="14"/>
      <c r="B121" s="15"/>
      <c r="C121" s="11"/>
      <c r="D121" s="7" t="s">
        <v>24</v>
      </c>
      <c r="E121" s="42" t="s">
        <v>43</v>
      </c>
      <c r="F121" s="43">
        <v>100</v>
      </c>
      <c r="G121" s="43">
        <v>0.4</v>
      </c>
      <c r="H121" s="43">
        <v>0.4</v>
      </c>
      <c r="I121" s="43">
        <v>9.8000000000000007</v>
      </c>
      <c r="J121" s="43">
        <v>47</v>
      </c>
      <c r="K121" s="44"/>
      <c r="L121" s="43">
        <v>13</v>
      </c>
    </row>
    <row r="122" spans="1:12" ht="14.4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6"/>
      <c r="B124" s="17"/>
      <c r="C124" s="8"/>
      <c r="D124" s="18" t="s">
        <v>33</v>
      </c>
      <c r="E124" s="9"/>
      <c r="F124" s="19">
        <f>SUM(F117:F123)</f>
        <v>532</v>
      </c>
      <c r="G124" s="19">
        <f t="shared" ref="G124:J124" si="44">SUM(G117:G123)</f>
        <v>26.871999999999996</v>
      </c>
      <c r="H124" s="19">
        <f t="shared" si="44"/>
        <v>24.409999999999997</v>
      </c>
      <c r="I124" s="19">
        <f t="shared" si="44"/>
        <v>89.684999999999988</v>
      </c>
      <c r="J124" s="19">
        <f t="shared" si="44"/>
        <v>605.25300000000004</v>
      </c>
      <c r="K124" s="25"/>
      <c r="L124" s="19">
        <v>70.180000000000007</v>
      </c>
    </row>
    <row r="125" spans="1:12" ht="14.4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2" t="s">
        <v>113</v>
      </c>
      <c r="F125" s="43">
        <v>60</v>
      </c>
      <c r="G125" s="43">
        <v>0.68</v>
      </c>
      <c r="H125" s="43">
        <v>5.71</v>
      </c>
      <c r="I125" s="43">
        <v>2.83</v>
      </c>
      <c r="J125" s="43">
        <v>47.46</v>
      </c>
      <c r="K125" s="44">
        <v>15</v>
      </c>
      <c r="L125" s="43">
        <v>15</v>
      </c>
    </row>
    <row r="126" spans="1:12" ht="14.4">
      <c r="A126" s="14"/>
      <c r="B126" s="15"/>
      <c r="C126" s="11"/>
      <c r="D126" s="7" t="s">
        <v>27</v>
      </c>
      <c r="E126" s="42" t="s">
        <v>100</v>
      </c>
      <c r="F126" s="43">
        <v>200</v>
      </c>
      <c r="G126" s="43">
        <v>1.06</v>
      </c>
      <c r="H126" s="43">
        <v>4.09</v>
      </c>
      <c r="I126" s="43">
        <v>13.54</v>
      </c>
      <c r="J126" s="43">
        <v>107.4</v>
      </c>
      <c r="K126" s="44">
        <v>197</v>
      </c>
      <c r="L126" s="43">
        <v>17</v>
      </c>
    </row>
    <row r="127" spans="1:12" ht="14.4">
      <c r="A127" s="14"/>
      <c r="B127" s="15"/>
      <c r="C127" s="11"/>
      <c r="D127" s="7" t="s">
        <v>29</v>
      </c>
      <c r="E127" s="42" t="s">
        <v>91</v>
      </c>
      <c r="F127" s="43">
        <v>200</v>
      </c>
      <c r="G127" s="43">
        <v>20.3</v>
      </c>
      <c r="H127" s="43">
        <v>17</v>
      </c>
      <c r="I127" s="43">
        <v>35.69</v>
      </c>
      <c r="J127" s="43">
        <v>377</v>
      </c>
      <c r="K127" s="44">
        <v>304</v>
      </c>
      <c r="L127" s="43">
        <v>24.72</v>
      </c>
    </row>
    <row r="128" spans="1:12" ht="14.4">
      <c r="A128" s="14"/>
      <c r="B128" s="15"/>
      <c r="C128" s="11"/>
      <c r="D128" s="7" t="s">
        <v>30</v>
      </c>
      <c r="E128" s="42" t="s">
        <v>101</v>
      </c>
      <c r="F128" s="43">
        <v>200</v>
      </c>
      <c r="G128" s="43">
        <v>0</v>
      </c>
      <c r="H128" s="43">
        <v>0</v>
      </c>
      <c r="I128" s="43">
        <v>26.06</v>
      </c>
      <c r="J128" s="43">
        <v>95.96</v>
      </c>
      <c r="K128" s="44">
        <v>870</v>
      </c>
      <c r="L128" s="43">
        <v>20.62</v>
      </c>
    </row>
    <row r="129" spans="1:12" ht="14.4">
      <c r="A129" s="14"/>
      <c r="B129" s="15"/>
      <c r="C129" s="11"/>
      <c r="D129" s="7" t="s">
        <v>31</v>
      </c>
      <c r="E129" s="42" t="s">
        <v>42</v>
      </c>
      <c r="F129" s="43">
        <v>50</v>
      </c>
      <c r="G129" s="43">
        <v>3.8</v>
      </c>
      <c r="H129" s="43">
        <v>0.45</v>
      </c>
      <c r="I129" s="43">
        <v>24.9</v>
      </c>
      <c r="J129" s="43">
        <v>113.22</v>
      </c>
      <c r="K129" s="44"/>
      <c r="L129" s="43">
        <v>4.55</v>
      </c>
    </row>
    <row r="130" spans="1:12" ht="14.4">
      <c r="A130" s="14"/>
      <c r="B130" s="15"/>
      <c r="C130" s="11"/>
      <c r="D130" s="7" t="s">
        <v>32</v>
      </c>
      <c r="E130" s="42" t="s">
        <v>52</v>
      </c>
      <c r="F130" s="43">
        <v>50</v>
      </c>
      <c r="G130" s="43">
        <v>2.75</v>
      </c>
      <c r="H130" s="43">
        <v>0.5</v>
      </c>
      <c r="I130" s="43">
        <v>17</v>
      </c>
      <c r="J130" s="43">
        <v>85</v>
      </c>
      <c r="K130" s="44"/>
      <c r="L130" s="43">
        <v>4.55</v>
      </c>
    </row>
    <row r="131" spans="1:12" ht="14.4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6"/>
      <c r="B133" s="17"/>
      <c r="C133" s="8"/>
      <c r="D133" s="18" t="s">
        <v>33</v>
      </c>
      <c r="E133" s="9"/>
      <c r="F133" s="19">
        <f>SUM(F125:F132)</f>
        <v>760</v>
      </c>
      <c r="G133" s="19">
        <f t="shared" ref="G133:J133" si="45">SUM(G125:G132)</f>
        <v>28.59</v>
      </c>
      <c r="H133" s="19">
        <f t="shared" si="45"/>
        <v>27.75</v>
      </c>
      <c r="I133" s="19">
        <f t="shared" si="45"/>
        <v>120.01999999999998</v>
      </c>
      <c r="J133" s="19">
        <f t="shared" si="45"/>
        <v>826.04000000000008</v>
      </c>
      <c r="K133" s="25"/>
      <c r="L133" s="19">
        <v>86.74</v>
      </c>
    </row>
    <row r="134" spans="1:12" ht="15" thickBot="1">
      <c r="A134" s="33">
        <f>A117</f>
        <v>2</v>
      </c>
      <c r="B134" s="33">
        <f>B117</f>
        <v>2</v>
      </c>
      <c r="C134" s="64" t="s">
        <v>4</v>
      </c>
      <c r="D134" s="65"/>
      <c r="E134" s="31"/>
      <c r="F134" s="32">
        <f>F124+F133</f>
        <v>1292</v>
      </c>
      <c r="G134" s="32">
        <f>G124+G133</f>
        <v>55.461999999999996</v>
      </c>
      <c r="H134" s="32">
        <f>H124+H133</f>
        <v>52.16</v>
      </c>
      <c r="I134" s="32">
        <f>I124+I133</f>
        <v>209.70499999999998</v>
      </c>
      <c r="J134" s="32">
        <f>J124+J133</f>
        <v>1431.2930000000001</v>
      </c>
      <c r="K134" s="32"/>
      <c r="L134" s="32"/>
    </row>
    <row r="135" spans="1:12" ht="14.4">
      <c r="A135" s="20">
        <v>2</v>
      </c>
      <c r="B135" s="21">
        <v>3</v>
      </c>
      <c r="C135" s="22" t="s">
        <v>20</v>
      </c>
      <c r="D135" s="6" t="s">
        <v>26</v>
      </c>
      <c r="E135" s="42" t="s">
        <v>116</v>
      </c>
      <c r="F135" s="58">
        <v>60</v>
      </c>
      <c r="G135" s="58">
        <v>1.4</v>
      </c>
      <c r="H135" s="58">
        <v>4.3</v>
      </c>
      <c r="I135" s="58">
        <v>8.64</v>
      </c>
      <c r="J135" s="58">
        <v>42.12</v>
      </c>
      <c r="K135" s="56">
        <v>38</v>
      </c>
      <c r="L135" s="43">
        <v>1.4</v>
      </c>
    </row>
    <row r="136" spans="1:12" ht="15" thickBot="1">
      <c r="A136" s="23"/>
      <c r="B136" s="15"/>
      <c r="C136" s="11"/>
      <c r="D136" s="59" t="s">
        <v>59</v>
      </c>
      <c r="E136" s="60" t="s">
        <v>110</v>
      </c>
      <c r="F136" s="61">
        <v>20</v>
      </c>
      <c r="G136" s="61"/>
      <c r="H136" s="61"/>
      <c r="I136" s="61"/>
      <c r="J136" s="61"/>
      <c r="K136" s="62"/>
      <c r="L136" s="63"/>
    </row>
    <row r="137" spans="1:12" ht="14.4">
      <c r="A137" s="23"/>
      <c r="B137" s="15"/>
      <c r="C137" s="11"/>
      <c r="D137" s="5" t="s">
        <v>21</v>
      </c>
      <c r="E137" s="39" t="s">
        <v>74</v>
      </c>
      <c r="F137" s="40">
        <v>150</v>
      </c>
      <c r="G137" s="40">
        <v>9.82</v>
      </c>
      <c r="H137" s="40">
        <v>9.35</v>
      </c>
      <c r="I137" s="40">
        <v>33.69</v>
      </c>
      <c r="J137" s="40">
        <v>242.5</v>
      </c>
      <c r="K137" s="41">
        <v>390</v>
      </c>
      <c r="L137" s="40">
        <v>40.36</v>
      </c>
    </row>
    <row r="138" spans="1:12" ht="15.75" customHeight="1">
      <c r="A138" s="23"/>
      <c r="B138" s="15"/>
      <c r="C138" s="11"/>
      <c r="D138" s="7" t="s">
        <v>22</v>
      </c>
      <c r="E138" s="42" t="s">
        <v>102</v>
      </c>
      <c r="F138" s="43">
        <v>200</v>
      </c>
      <c r="G138" s="43">
        <v>12</v>
      </c>
      <c r="H138" s="43">
        <v>8</v>
      </c>
      <c r="I138" s="43">
        <v>56.8</v>
      </c>
      <c r="J138" s="43">
        <v>769</v>
      </c>
      <c r="K138" s="44">
        <v>943</v>
      </c>
      <c r="L138" s="43">
        <v>15.26</v>
      </c>
    </row>
    <row r="139" spans="1:12" ht="14.4">
      <c r="A139" s="23"/>
      <c r="B139" s="15"/>
      <c r="C139" s="11"/>
      <c r="D139" s="7" t="s">
        <v>31</v>
      </c>
      <c r="E139" s="42" t="s">
        <v>56</v>
      </c>
      <c r="F139" s="43">
        <v>70</v>
      </c>
      <c r="G139" s="43">
        <v>3.8</v>
      </c>
      <c r="H139" s="43">
        <v>0.45</v>
      </c>
      <c r="I139" s="43">
        <v>24.9</v>
      </c>
      <c r="J139" s="43">
        <v>113.22</v>
      </c>
      <c r="K139" s="44"/>
      <c r="L139" s="43">
        <v>4.55</v>
      </c>
    </row>
    <row r="140" spans="1:12" ht="14.4">
      <c r="A140" s="24"/>
      <c r="B140" s="17"/>
      <c r="C140" s="8"/>
      <c r="D140" s="18" t="s">
        <v>33</v>
      </c>
      <c r="E140" s="9"/>
      <c r="F140" s="19">
        <f>SUM(F135:F139)</f>
        <v>500</v>
      </c>
      <c r="G140" s="19">
        <f>SUM(G135:G139)</f>
        <v>27.02</v>
      </c>
      <c r="H140" s="19">
        <f>SUM(H135:H139)</f>
        <v>22.099999999999998</v>
      </c>
      <c r="I140" s="19">
        <f>SUM(I135:I139)</f>
        <v>124.03</v>
      </c>
      <c r="J140" s="19">
        <f>SUM(J135:J139)</f>
        <v>1166.8399999999999</v>
      </c>
      <c r="K140" s="25"/>
      <c r="L140" s="19"/>
    </row>
    <row r="141" spans="1:12" ht="14.4">
      <c r="A141" s="26">
        <f>A135</f>
        <v>2</v>
      </c>
      <c r="B141" s="13">
        <f>B135</f>
        <v>3</v>
      </c>
      <c r="C141" s="10" t="s">
        <v>25</v>
      </c>
      <c r="D141" s="7" t="s">
        <v>26</v>
      </c>
      <c r="E141" s="42" t="s">
        <v>114</v>
      </c>
      <c r="F141" s="43">
        <v>60</v>
      </c>
      <c r="G141" s="43">
        <v>1.59</v>
      </c>
      <c r="H141" s="43">
        <v>3.69</v>
      </c>
      <c r="I141" s="43">
        <v>6.24</v>
      </c>
      <c r="J141" s="43">
        <v>83.69</v>
      </c>
      <c r="K141" s="44">
        <v>15</v>
      </c>
      <c r="L141" s="43">
        <v>15</v>
      </c>
    </row>
    <row r="142" spans="1:12" ht="14.4">
      <c r="A142" s="23"/>
      <c r="B142" s="15"/>
      <c r="C142" s="11"/>
      <c r="D142" s="7" t="s">
        <v>27</v>
      </c>
      <c r="E142" s="42" t="s">
        <v>75</v>
      </c>
      <c r="F142" s="43">
        <v>200</v>
      </c>
      <c r="G142" s="43">
        <v>5.39</v>
      </c>
      <c r="H142" s="43">
        <v>6.22</v>
      </c>
      <c r="I142" s="43">
        <v>15.06</v>
      </c>
      <c r="J142" s="43">
        <v>179</v>
      </c>
      <c r="K142" s="44">
        <v>210</v>
      </c>
      <c r="L142" s="43">
        <v>12.02</v>
      </c>
    </row>
    <row r="143" spans="1:12" ht="14.4">
      <c r="A143" s="23"/>
      <c r="B143" s="15"/>
      <c r="C143" s="11"/>
      <c r="D143" s="7" t="s">
        <v>28</v>
      </c>
      <c r="E143" s="42" t="s">
        <v>76</v>
      </c>
      <c r="F143" s="43">
        <v>150</v>
      </c>
      <c r="G143" s="43">
        <v>5.0599999999999996</v>
      </c>
      <c r="H143" s="43">
        <v>6.8</v>
      </c>
      <c r="I143" s="43">
        <v>26.45</v>
      </c>
      <c r="J143" s="43">
        <v>145.25</v>
      </c>
      <c r="K143" s="44">
        <v>694</v>
      </c>
      <c r="L143" s="43">
        <v>12</v>
      </c>
    </row>
    <row r="144" spans="1:12" ht="14.4">
      <c r="A144" s="23"/>
      <c r="B144" s="15"/>
      <c r="C144" s="11"/>
      <c r="D144" s="7" t="s">
        <v>29</v>
      </c>
      <c r="E144" s="42" t="s">
        <v>77</v>
      </c>
      <c r="F144" s="43">
        <v>90</v>
      </c>
      <c r="G144" s="43">
        <v>8.1199999999999992</v>
      </c>
      <c r="H144" s="43">
        <v>10.29</v>
      </c>
      <c r="I144" s="43">
        <v>6.54</v>
      </c>
      <c r="J144" s="43">
        <v>105.32</v>
      </c>
      <c r="K144" s="44">
        <v>244</v>
      </c>
      <c r="L144" s="43">
        <v>29.62</v>
      </c>
    </row>
    <row r="145" spans="1:12" ht="14.4">
      <c r="A145" s="23"/>
      <c r="B145" s="15"/>
      <c r="C145" s="11"/>
      <c r="D145" s="7" t="s">
        <v>30</v>
      </c>
      <c r="E145" s="42" t="s">
        <v>78</v>
      </c>
      <c r="F145" s="43">
        <v>200</v>
      </c>
      <c r="G145" s="43">
        <v>0.74</v>
      </c>
      <c r="H145" s="43">
        <v>0</v>
      </c>
      <c r="I145" s="43">
        <v>21.56</v>
      </c>
      <c r="J145" s="43">
        <v>89.48</v>
      </c>
      <c r="K145" s="44"/>
      <c r="L145" s="43">
        <v>9</v>
      </c>
    </row>
    <row r="146" spans="1:12" ht="14.4">
      <c r="A146" s="23"/>
      <c r="B146" s="15"/>
      <c r="C146" s="11"/>
      <c r="D146" s="7" t="s">
        <v>31</v>
      </c>
      <c r="E146" s="42" t="s">
        <v>42</v>
      </c>
      <c r="F146" s="43">
        <v>50</v>
      </c>
      <c r="G146" s="43">
        <v>3.8</v>
      </c>
      <c r="H146" s="43">
        <v>0.45</v>
      </c>
      <c r="I146" s="43">
        <v>24.9</v>
      </c>
      <c r="J146" s="43">
        <v>113.22</v>
      </c>
      <c r="K146" s="44"/>
      <c r="L146" s="43">
        <v>4.55</v>
      </c>
    </row>
    <row r="147" spans="1:12" ht="14.4">
      <c r="A147" s="23"/>
      <c r="B147" s="15"/>
      <c r="C147" s="11"/>
      <c r="D147" s="7" t="s">
        <v>32</v>
      </c>
      <c r="E147" s="42" t="s">
        <v>57</v>
      </c>
      <c r="F147" s="43">
        <v>50</v>
      </c>
      <c r="G147" s="43">
        <v>2.75</v>
      </c>
      <c r="H147" s="43">
        <v>0.5</v>
      </c>
      <c r="I147" s="43">
        <v>17</v>
      </c>
      <c r="J147" s="43">
        <v>107</v>
      </c>
      <c r="K147" s="44"/>
      <c r="L147" s="43">
        <v>4.55</v>
      </c>
    </row>
    <row r="148" spans="1:12" ht="14.4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4"/>
      <c r="B150" s="17"/>
      <c r="C150" s="8"/>
      <c r="D150" s="18" t="s">
        <v>33</v>
      </c>
      <c r="E150" s="9"/>
      <c r="F150" s="19">
        <f>SUM(F141:F149)</f>
        <v>800</v>
      </c>
      <c r="G150" s="19">
        <f t="shared" ref="G150:J150" si="46">SUM(G141:G149)</f>
        <v>27.449999999999996</v>
      </c>
      <c r="H150" s="19">
        <f t="shared" si="46"/>
        <v>27.95</v>
      </c>
      <c r="I150" s="19">
        <f t="shared" si="46"/>
        <v>117.75</v>
      </c>
      <c r="J150" s="19">
        <f t="shared" si="46"/>
        <v>822.96</v>
      </c>
      <c r="K150" s="25"/>
      <c r="L150" s="19">
        <v>86.74</v>
      </c>
    </row>
    <row r="151" spans="1:12" ht="15" thickBot="1">
      <c r="A151" s="29">
        <f>A135</f>
        <v>2</v>
      </c>
      <c r="B151" s="30">
        <f>B135</f>
        <v>3</v>
      </c>
      <c r="C151" s="64" t="s">
        <v>4</v>
      </c>
      <c r="D151" s="65"/>
      <c r="E151" s="31"/>
      <c r="F151" s="32">
        <f>F140+F150</f>
        <v>1300</v>
      </c>
      <c r="G151" s="32">
        <f>G140+G150</f>
        <v>54.47</v>
      </c>
      <c r="H151" s="32">
        <f>H140+H150</f>
        <v>50.05</v>
      </c>
      <c r="I151" s="32">
        <f>I140+I150</f>
        <v>241.78</v>
      </c>
      <c r="J151" s="32">
        <f>J140+J150</f>
        <v>1989.8</v>
      </c>
      <c r="K151" s="32"/>
      <c r="L151" s="32"/>
    </row>
    <row r="152" spans="1:12" ht="14.4">
      <c r="A152" s="20">
        <v>2</v>
      </c>
      <c r="B152" s="21">
        <v>4</v>
      </c>
      <c r="C152" s="22" t="s">
        <v>20</v>
      </c>
      <c r="D152" s="5" t="s">
        <v>21</v>
      </c>
      <c r="E152" s="39" t="s">
        <v>58</v>
      </c>
      <c r="F152" s="40">
        <v>150</v>
      </c>
      <c r="G152" s="40">
        <v>14.27</v>
      </c>
      <c r="H152" s="40">
        <v>22.16</v>
      </c>
      <c r="I152" s="40">
        <v>2.65</v>
      </c>
      <c r="J152" s="40">
        <v>267.93</v>
      </c>
      <c r="K152" s="41">
        <v>438</v>
      </c>
      <c r="L152" s="40">
        <v>26.29</v>
      </c>
    </row>
    <row r="153" spans="1:12" ht="14.4">
      <c r="A153" s="23"/>
      <c r="B153" s="15"/>
      <c r="C153" s="11"/>
      <c r="D153" s="55"/>
      <c r="E153" s="42" t="s">
        <v>47</v>
      </c>
      <c r="F153" s="43">
        <v>80</v>
      </c>
      <c r="G153" s="43">
        <v>13.78</v>
      </c>
      <c r="H153" s="43">
        <v>12.64</v>
      </c>
      <c r="I153" s="43">
        <v>60.11</v>
      </c>
      <c r="J153" s="43">
        <v>394.55</v>
      </c>
      <c r="K153" s="44">
        <v>3</v>
      </c>
      <c r="L153" s="43">
        <v>3.58</v>
      </c>
    </row>
    <row r="154" spans="1:12" ht="14.4">
      <c r="A154" s="23"/>
      <c r="B154" s="15"/>
      <c r="C154" s="11"/>
      <c r="D154" s="7" t="s">
        <v>22</v>
      </c>
      <c r="E154" s="42" t="s">
        <v>60</v>
      </c>
      <c r="F154" s="43">
        <v>200</v>
      </c>
      <c r="G154" s="43">
        <v>1.7669999999999999</v>
      </c>
      <c r="H154" s="43">
        <v>1.363</v>
      </c>
      <c r="I154" s="43">
        <v>23.78</v>
      </c>
      <c r="J154" s="43">
        <v>105.26</v>
      </c>
      <c r="K154" s="44">
        <v>951</v>
      </c>
      <c r="L154" s="43">
        <v>15.26</v>
      </c>
    </row>
    <row r="155" spans="1:12" ht="14.4">
      <c r="A155" s="23"/>
      <c r="B155" s="15"/>
      <c r="C155" s="11"/>
      <c r="D155" s="7" t="s">
        <v>31</v>
      </c>
      <c r="E155" s="42" t="s">
        <v>42</v>
      </c>
      <c r="F155" s="43">
        <v>70</v>
      </c>
      <c r="G155" s="43">
        <v>3.8</v>
      </c>
      <c r="H155" s="43">
        <v>0.45</v>
      </c>
      <c r="I155" s="43">
        <v>24.9</v>
      </c>
      <c r="J155" s="43">
        <v>113.22</v>
      </c>
      <c r="K155" s="44"/>
      <c r="L155" s="43">
        <v>4.55</v>
      </c>
    </row>
    <row r="156" spans="1:12" ht="14.4">
      <c r="A156" s="23"/>
      <c r="B156" s="15"/>
      <c r="C156" s="11"/>
      <c r="D156" s="7" t="s">
        <v>24</v>
      </c>
      <c r="E156" s="42"/>
      <c r="F156" s="43"/>
      <c r="G156" s="43"/>
      <c r="H156" s="43"/>
      <c r="I156" s="43"/>
      <c r="J156" s="43"/>
      <c r="K156" s="53"/>
      <c r="L156" s="43"/>
    </row>
    <row r="157" spans="1:12" ht="14.4">
      <c r="A157" s="23"/>
      <c r="B157" s="15"/>
      <c r="C157" s="11"/>
      <c r="D157" s="6"/>
      <c r="E157" s="42" t="s">
        <v>90</v>
      </c>
      <c r="F157" s="43">
        <v>100</v>
      </c>
      <c r="G157" s="43">
        <v>1.1000000000000001</v>
      </c>
      <c r="H157" s="43">
        <v>0.2</v>
      </c>
      <c r="I157" s="43">
        <v>3.8</v>
      </c>
      <c r="J157" s="43">
        <v>24</v>
      </c>
      <c r="K157" s="44"/>
      <c r="L157" s="43">
        <v>20.5</v>
      </c>
    </row>
    <row r="158" spans="1:12" ht="14.4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52"/>
      <c r="L158" s="43"/>
    </row>
    <row r="159" spans="1:12" ht="14.4">
      <c r="A159" s="24"/>
      <c r="B159" s="17"/>
      <c r="C159" s="8"/>
      <c r="D159" s="18" t="s">
        <v>33</v>
      </c>
      <c r="E159" s="9"/>
      <c r="F159" s="19">
        <f>SUM(F152:F158)</f>
        <v>600</v>
      </c>
      <c r="G159" s="19">
        <f t="shared" ref="G159:J159" si="47">SUM(G152:G158)</f>
        <v>34.716999999999999</v>
      </c>
      <c r="H159" s="19">
        <f t="shared" si="47"/>
        <v>36.813000000000002</v>
      </c>
      <c r="I159" s="19">
        <f t="shared" si="47"/>
        <v>115.24</v>
      </c>
      <c r="J159" s="19">
        <f t="shared" si="47"/>
        <v>904.96</v>
      </c>
      <c r="K159" s="25"/>
      <c r="L159" s="19">
        <v>70.180000000000007</v>
      </c>
    </row>
    <row r="160" spans="1:12" ht="14.4">
      <c r="A160" s="26">
        <f>A152</f>
        <v>2</v>
      </c>
      <c r="B160" s="13">
        <f>B152</f>
        <v>4</v>
      </c>
      <c r="C160" s="10" t="s">
        <v>25</v>
      </c>
      <c r="D160" s="7" t="s">
        <v>26</v>
      </c>
      <c r="E160" s="42" t="s">
        <v>92</v>
      </c>
      <c r="F160" s="43">
        <v>60</v>
      </c>
      <c r="G160" s="57">
        <v>1.86</v>
      </c>
      <c r="H160" s="57">
        <v>5.65</v>
      </c>
      <c r="I160" s="57">
        <v>5.05</v>
      </c>
      <c r="J160" s="57">
        <v>56.34</v>
      </c>
      <c r="K160" s="43">
        <v>33</v>
      </c>
      <c r="L160" s="43"/>
    </row>
    <row r="161" spans="1:13" ht="14.4">
      <c r="A161" s="23"/>
      <c r="B161" s="15"/>
      <c r="C161" s="11"/>
      <c r="D161" s="7" t="s">
        <v>27</v>
      </c>
      <c r="E161" s="42" t="s">
        <v>80</v>
      </c>
      <c r="F161" s="43">
        <v>200</v>
      </c>
      <c r="G161" s="43">
        <v>2.15</v>
      </c>
      <c r="H161" s="43">
        <v>4.2699999999999996</v>
      </c>
      <c r="I161" s="43">
        <v>13.71</v>
      </c>
      <c r="J161" s="43">
        <v>83.8</v>
      </c>
      <c r="K161" s="44">
        <v>208</v>
      </c>
      <c r="L161" s="43">
        <v>12</v>
      </c>
    </row>
    <row r="162" spans="1:13" ht="14.4">
      <c r="A162" s="23"/>
      <c r="B162" s="15"/>
      <c r="C162" s="11"/>
      <c r="D162" s="7" t="s">
        <v>28</v>
      </c>
      <c r="E162" s="42" t="s">
        <v>81</v>
      </c>
      <c r="F162" s="43">
        <v>150</v>
      </c>
      <c r="G162" s="43">
        <v>4.33</v>
      </c>
      <c r="H162" s="43">
        <v>7.77</v>
      </c>
      <c r="I162" s="43">
        <v>41.42</v>
      </c>
      <c r="J162" s="43">
        <v>256.23</v>
      </c>
      <c r="K162" s="44">
        <v>336</v>
      </c>
      <c r="L162" s="43">
        <v>11.02</v>
      </c>
    </row>
    <row r="163" spans="1:13" ht="14.4">
      <c r="A163" s="23"/>
      <c r="B163" s="15"/>
      <c r="C163" s="11"/>
      <c r="D163" s="7" t="s">
        <v>29</v>
      </c>
      <c r="E163" s="42" t="s">
        <v>83</v>
      </c>
      <c r="F163" s="43">
        <v>100</v>
      </c>
      <c r="G163" s="43">
        <v>12.44</v>
      </c>
      <c r="H163" s="43">
        <v>9.24</v>
      </c>
      <c r="I163" s="43">
        <v>12.56</v>
      </c>
      <c r="J163" s="43">
        <v>183</v>
      </c>
      <c r="K163" s="44">
        <v>608</v>
      </c>
      <c r="L163" s="43">
        <v>35.619999999999997</v>
      </c>
      <c r="M163" s="11"/>
    </row>
    <row r="164" spans="1:13" ht="14.4">
      <c r="A164" s="23"/>
      <c r="B164" s="15"/>
      <c r="C164" s="11"/>
      <c r="D164" s="7" t="s">
        <v>30</v>
      </c>
      <c r="E164" s="42" t="s">
        <v>103</v>
      </c>
      <c r="F164" s="43">
        <v>200</v>
      </c>
      <c r="G164" s="43">
        <v>0.04</v>
      </c>
      <c r="H164" s="43">
        <v>0</v>
      </c>
      <c r="I164" s="43">
        <v>24.76</v>
      </c>
      <c r="J164" s="43">
        <v>94.2</v>
      </c>
      <c r="K164" s="44">
        <v>868</v>
      </c>
      <c r="L164" s="43">
        <v>10</v>
      </c>
    </row>
    <row r="165" spans="1:13" ht="14.4">
      <c r="A165" s="23"/>
      <c r="B165" s="15"/>
      <c r="C165" s="11"/>
      <c r="D165" s="7" t="s">
        <v>31</v>
      </c>
      <c r="E165" s="42" t="s">
        <v>42</v>
      </c>
      <c r="F165" s="43">
        <v>50</v>
      </c>
      <c r="G165" s="43">
        <v>3.8</v>
      </c>
      <c r="H165" s="43">
        <v>0.45</v>
      </c>
      <c r="I165" s="43">
        <v>24.9</v>
      </c>
      <c r="J165" s="43">
        <v>113.22</v>
      </c>
      <c r="K165" s="44"/>
      <c r="L165" s="43">
        <v>4.55</v>
      </c>
    </row>
    <row r="166" spans="1:13" ht="14.4">
      <c r="A166" s="23"/>
      <c r="B166" s="15"/>
      <c r="C166" s="11"/>
      <c r="D166" s="7" t="s">
        <v>32</v>
      </c>
      <c r="E166" s="42" t="s">
        <v>57</v>
      </c>
      <c r="F166" s="43">
        <v>50</v>
      </c>
      <c r="G166" s="43">
        <v>2.75</v>
      </c>
      <c r="H166" s="43">
        <v>0.5</v>
      </c>
      <c r="I166" s="43">
        <v>17</v>
      </c>
      <c r="J166" s="43">
        <v>85</v>
      </c>
      <c r="K166" s="44"/>
      <c r="L166" s="43">
        <v>4.55</v>
      </c>
    </row>
    <row r="167" spans="1:13" ht="14.4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3" ht="14.4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3" ht="14.4">
      <c r="A169" s="24"/>
      <c r="B169" s="17"/>
      <c r="C169" s="8"/>
      <c r="D169" s="18" t="s">
        <v>33</v>
      </c>
      <c r="E169" s="9"/>
      <c r="F169" s="19">
        <f>SUM(F160:F168)</f>
        <v>810</v>
      </c>
      <c r="G169" s="19">
        <f t="shared" ref="G169:J169" si="48">SUM(G160:G168)</f>
        <v>27.37</v>
      </c>
      <c r="H169" s="19">
        <f t="shared" si="48"/>
        <v>27.88</v>
      </c>
      <c r="I169" s="19">
        <f t="shared" si="48"/>
        <v>139.4</v>
      </c>
      <c r="J169" s="19">
        <f t="shared" si="48"/>
        <v>871.79000000000008</v>
      </c>
      <c r="K169" s="25"/>
      <c r="L169" s="19">
        <v>86.74</v>
      </c>
    </row>
    <row r="170" spans="1:13" ht="15" thickBot="1">
      <c r="A170" s="29">
        <f>A152</f>
        <v>2</v>
      </c>
      <c r="B170" s="30">
        <f>B152</f>
        <v>4</v>
      </c>
      <c r="C170" s="64" t="s">
        <v>4</v>
      </c>
      <c r="D170" s="65"/>
      <c r="E170" s="31"/>
      <c r="F170" s="32">
        <f>F159+F169</f>
        <v>1410</v>
      </c>
      <c r="G170" s="32">
        <f t="shared" ref="G170" si="49">G159+G169</f>
        <v>62.087000000000003</v>
      </c>
      <c r="H170" s="32">
        <f t="shared" ref="H170" si="50">H159+H169</f>
        <v>64.692999999999998</v>
      </c>
      <c r="I170" s="32">
        <f t="shared" ref="I170" si="51">I159+I169</f>
        <v>254.64</v>
      </c>
      <c r="J170" s="32">
        <f t="shared" ref="J170" si="52">J159+J169</f>
        <v>1776.75</v>
      </c>
      <c r="K170" s="32"/>
      <c r="L170" s="32"/>
    </row>
    <row r="171" spans="1:13" ht="15" thickBot="1">
      <c r="A171" s="20">
        <v>2</v>
      </c>
      <c r="B171" s="21">
        <v>5</v>
      </c>
      <c r="C171" s="22" t="s">
        <v>20</v>
      </c>
      <c r="D171" s="7" t="s">
        <v>104</v>
      </c>
      <c r="E171" s="42" t="s">
        <v>105</v>
      </c>
      <c r="F171" s="43">
        <v>80</v>
      </c>
      <c r="G171" s="43">
        <v>0.46</v>
      </c>
      <c r="H171" s="43">
        <v>3.65</v>
      </c>
      <c r="I171" s="43">
        <v>1.43</v>
      </c>
      <c r="J171" s="43">
        <v>124.89</v>
      </c>
      <c r="K171" s="44">
        <v>13</v>
      </c>
      <c r="L171" s="43">
        <v>18.91</v>
      </c>
    </row>
    <row r="172" spans="1:13" ht="14.4">
      <c r="A172" s="23"/>
      <c r="B172" s="15"/>
      <c r="C172" s="11"/>
      <c r="D172" s="5" t="s">
        <v>21</v>
      </c>
      <c r="E172" s="39" t="s">
        <v>46</v>
      </c>
      <c r="F172" s="40">
        <v>150</v>
      </c>
      <c r="G172" s="40">
        <v>27.84</v>
      </c>
      <c r="H172" s="40">
        <v>18</v>
      </c>
      <c r="I172" s="40">
        <v>54.6</v>
      </c>
      <c r="J172" s="40">
        <v>541.26</v>
      </c>
      <c r="K172" s="41">
        <v>469</v>
      </c>
      <c r="L172" s="40">
        <v>19.72</v>
      </c>
    </row>
    <row r="173" spans="1:13" ht="14.4">
      <c r="A173" s="23"/>
      <c r="B173" s="15"/>
      <c r="C173" s="11"/>
      <c r="D173" s="7" t="s">
        <v>22</v>
      </c>
      <c r="E173" s="42" t="s">
        <v>48</v>
      </c>
      <c r="F173" s="43">
        <v>222</v>
      </c>
      <c r="G173" s="43">
        <v>0.434</v>
      </c>
      <c r="H173" s="43">
        <v>0</v>
      </c>
      <c r="I173" s="43">
        <v>12.725</v>
      </c>
      <c r="J173" s="43">
        <v>46.033000000000001</v>
      </c>
      <c r="K173" s="44">
        <v>943</v>
      </c>
      <c r="L173" s="43">
        <v>9</v>
      </c>
    </row>
    <row r="174" spans="1:13" ht="14.4">
      <c r="A174" s="23"/>
      <c r="B174" s="15"/>
      <c r="C174" s="11"/>
      <c r="D174" s="7" t="s">
        <v>31</v>
      </c>
      <c r="E174" s="42" t="s">
        <v>42</v>
      </c>
      <c r="F174" s="43">
        <v>70</v>
      </c>
      <c r="G174" s="43">
        <v>3.8</v>
      </c>
      <c r="H174" s="43">
        <v>0.45</v>
      </c>
      <c r="I174" s="43">
        <v>24.9</v>
      </c>
      <c r="J174" s="43">
        <v>113.22</v>
      </c>
      <c r="K174" s="44"/>
      <c r="L174" s="43">
        <v>4.55</v>
      </c>
    </row>
    <row r="175" spans="1:13" ht="15.75" customHeight="1">
      <c r="A175" s="24"/>
      <c r="B175" s="17"/>
      <c r="C175" s="8"/>
      <c r="D175" s="18" t="s">
        <v>33</v>
      </c>
      <c r="E175" s="9"/>
      <c r="F175" s="19">
        <f>SUM(F171:F174)</f>
        <v>522</v>
      </c>
      <c r="G175" s="19">
        <f>SUM(G171:G174)</f>
        <v>32.533999999999999</v>
      </c>
      <c r="H175" s="19">
        <f>SUM(H171:H174)</f>
        <v>22.099999999999998</v>
      </c>
      <c r="I175" s="19">
        <f>SUM(I171:I174)</f>
        <v>93.655000000000001</v>
      </c>
      <c r="J175" s="19">
        <f>SUM(J171:J174)</f>
        <v>825.40300000000002</v>
      </c>
      <c r="K175" s="25"/>
      <c r="L175" s="19">
        <v>70.180000000000007</v>
      </c>
    </row>
    <row r="176" spans="1:13" ht="14.4">
      <c r="A176" s="26">
        <f>A171</f>
        <v>2</v>
      </c>
      <c r="B176" s="13">
        <f>B171</f>
        <v>5</v>
      </c>
      <c r="C176" s="10" t="s">
        <v>25</v>
      </c>
      <c r="D176" s="7" t="s">
        <v>26</v>
      </c>
      <c r="E176" s="42" t="s">
        <v>84</v>
      </c>
      <c r="F176" s="43">
        <v>60</v>
      </c>
      <c r="G176" s="43">
        <v>0.48099999999999998</v>
      </c>
      <c r="H176" s="43">
        <v>2.2999999999999998</v>
      </c>
      <c r="I176" s="43">
        <v>4.9960000000000004</v>
      </c>
      <c r="J176" s="43">
        <v>51.363999999999997</v>
      </c>
      <c r="K176" s="44">
        <v>38</v>
      </c>
      <c r="L176" s="43">
        <v>9.02</v>
      </c>
    </row>
    <row r="177" spans="1:12" ht="14.4">
      <c r="A177" s="23"/>
      <c r="B177" s="15"/>
      <c r="C177" s="11"/>
      <c r="D177" s="7" t="s">
        <v>27</v>
      </c>
      <c r="E177" s="42" t="s">
        <v>106</v>
      </c>
      <c r="F177" s="43">
        <v>200</v>
      </c>
      <c r="G177" s="43">
        <v>4.76</v>
      </c>
      <c r="H177" s="43">
        <v>6.03</v>
      </c>
      <c r="I177" s="43">
        <v>12.42</v>
      </c>
      <c r="J177" s="43">
        <v>120.62</v>
      </c>
      <c r="K177" s="44">
        <v>201</v>
      </c>
      <c r="L177" s="43">
        <v>4.08</v>
      </c>
    </row>
    <row r="178" spans="1:12" ht="14.4">
      <c r="A178" s="23"/>
      <c r="B178" s="15"/>
      <c r="C178" s="11"/>
      <c r="D178" s="7" t="s">
        <v>28</v>
      </c>
      <c r="E178" s="51" t="s">
        <v>82</v>
      </c>
      <c r="F178" s="43">
        <v>150</v>
      </c>
      <c r="G178" s="43">
        <v>5.52</v>
      </c>
      <c r="H178" s="43">
        <v>4.5199999999999996</v>
      </c>
      <c r="I178" s="43">
        <v>26.45</v>
      </c>
      <c r="J178" s="43">
        <v>178.45</v>
      </c>
      <c r="K178" s="44">
        <v>688</v>
      </c>
      <c r="L178" s="43">
        <v>18.920000000000002</v>
      </c>
    </row>
    <row r="179" spans="1:12" ht="14.4">
      <c r="A179" s="23"/>
      <c r="B179" s="15"/>
      <c r="C179" s="11"/>
      <c r="D179" s="7" t="s">
        <v>29</v>
      </c>
      <c r="E179" s="51" t="s">
        <v>83</v>
      </c>
      <c r="F179" s="43">
        <v>100</v>
      </c>
      <c r="G179" s="43">
        <v>19.72</v>
      </c>
      <c r="H179" s="43">
        <v>17.89</v>
      </c>
      <c r="I179" s="43">
        <v>7.76</v>
      </c>
      <c r="J179" s="43">
        <v>178.2</v>
      </c>
      <c r="K179" s="44">
        <v>591</v>
      </c>
      <c r="L179" s="43">
        <v>35.619999999999997</v>
      </c>
    </row>
    <row r="180" spans="1:12" ht="14.4">
      <c r="A180" s="23"/>
      <c r="B180" s="15"/>
      <c r="C180" s="11"/>
      <c r="D180" s="7" t="s">
        <v>30</v>
      </c>
      <c r="E180" s="42" t="s">
        <v>107</v>
      </c>
      <c r="F180" s="43">
        <v>200</v>
      </c>
      <c r="G180" s="43">
        <v>0.04</v>
      </c>
      <c r="H180" s="43">
        <v>0</v>
      </c>
      <c r="I180" s="43">
        <v>24.76</v>
      </c>
      <c r="J180" s="43">
        <v>104.2</v>
      </c>
      <c r="K180" s="44">
        <v>868</v>
      </c>
      <c r="L180" s="43">
        <v>10</v>
      </c>
    </row>
    <row r="181" spans="1:12" ht="14.4">
      <c r="A181" s="23"/>
      <c r="B181" s="15"/>
      <c r="C181" s="11"/>
      <c r="D181" s="7" t="s">
        <v>31</v>
      </c>
      <c r="E181" s="51" t="s">
        <v>56</v>
      </c>
      <c r="F181" s="43">
        <v>50</v>
      </c>
      <c r="G181" s="43">
        <v>3.8</v>
      </c>
      <c r="H181" s="43">
        <v>0.45</v>
      </c>
      <c r="I181" s="43">
        <v>24.9</v>
      </c>
      <c r="J181" s="43">
        <v>113.22</v>
      </c>
      <c r="K181" s="44"/>
      <c r="L181" s="43" t="s">
        <v>108</v>
      </c>
    </row>
    <row r="182" spans="1:12" ht="14.4">
      <c r="A182" s="23"/>
      <c r="B182" s="15"/>
      <c r="C182" s="11"/>
      <c r="D182" s="7" t="s">
        <v>32</v>
      </c>
      <c r="E182" s="51" t="s">
        <v>52</v>
      </c>
      <c r="F182" s="43">
        <v>50</v>
      </c>
      <c r="G182" s="43">
        <v>2.75</v>
      </c>
      <c r="H182" s="43">
        <v>0.5</v>
      </c>
      <c r="I182" s="43">
        <v>17</v>
      </c>
      <c r="J182" s="43">
        <v>85</v>
      </c>
      <c r="K182" s="44"/>
      <c r="L182" s="43">
        <v>4.55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>
      <c r="A185" s="24"/>
      <c r="B185" s="17"/>
      <c r="C185" s="8"/>
      <c r="D185" s="18" t="s">
        <v>33</v>
      </c>
      <c r="E185" s="9"/>
      <c r="F185" s="19">
        <f>SUM(F176:F184)</f>
        <v>810</v>
      </c>
      <c r="G185" s="19">
        <f t="shared" ref="G185:J185" si="53">SUM(G176:G184)</f>
        <v>37.070999999999998</v>
      </c>
      <c r="H185" s="19">
        <f t="shared" si="53"/>
        <v>31.69</v>
      </c>
      <c r="I185" s="19">
        <f t="shared" si="53"/>
        <v>118.286</v>
      </c>
      <c r="J185" s="19">
        <f t="shared" si="53"/>
        <v>831.05400000000009</v>
      </c>
      <c r="K185" s="25"/>
      <c r="L185" s="19">
        <v>86.74</v>
      </c>
    </row>
    <row r="186" spans="1:12" ht="15" thickBot="1">
      <c r="A186" s="29">
        <f>A171</f>
        <v>2</v>
      </c>
      <c r="B186" s="30">
        <f>B171</f>
        <v>5</v>
      </c>
      <c r="C186" s="64" t="s">
        <v>4</v>
      </c>
      <c r="D186" s="65"/>
      <c r="E186" s="31"/>
      <c r="F186" s="32">
        <f>F175+F185</f>
        <v>1332</v>
      </c>
      <c r="G186" s="32">
        <f t="shared" ref="G186" si="54">G175+G185</f>
        <v>69.60499999999999</v>
      </c>
      <c r="H186" s="32">
        <f t="shared" ref="H186" si="55">H175+H185</f>
        <v>53.79</v>
      </c>
      <c r="I186" s="32">
        <f t="shared" ref="I186" si="56">I175+I185</f>
        <v>211.941</v>
      </c>
      <c r="J186" s="32">
        <f t="shared" ref="J186:L186" si="57">J175+J185</f>
        <v>1656.4570000000001</v>
      </c>
      <c r="K186" s="32"/>
      <c r="L186" s="32">
        <f t="shared" si="57"/>
        <v>156.92000000000002</v>
      </c>
    </row>
    <row r="187" spans="1:12" ht="13.8" thickBot="1">
      <c r="A187" s="27"/>
      <c r="B187" s="28"/>
      <c r="C187" s="67" t="s">
        <v>5</v>
      </c>
      <c r="D187" s="67"/>
      <c r="E187" s="67"/>
      <c r="F187" s="34">
        <f>(F24+F42+F60+F78+F97+F116+F134+F151+F170+F186)/(IF(F24=0,0,1)+IF(F42=0,0,1)+IF(F60=0,0,1)+IF(F78=0,0,1)+IF(F97=0,0,1)+IF(F116=0,0,1)+IF(F134=0,0,1)+IF(F151=0,0,1)+IF(F170=0,0,1)+IF(F186=0,0,1))</f>
        <v>1346.3</v>
      </c>
      <c r="G187" s="34">
        <f>(G24+G42+G60+G78+G97+G116+G134+G151+G170+G186)/(IF(G24=0,0,1)+IF(G42=0,0,1)+IF(G60=0,0,1)+IF(G78=0,0,1)+IF(G97=0,0,1)+IF(G116=0,0,1)+IF(G134=0,0,1)+IF(G151=0,0,1)+IF(G170=0,0,1)+IF(G186=0,0,1))</f>
        <v>61.377199999999995</v>
      </c>
      <c r="H187" s="34">
        <f>(H24+H42+H60+H78+H97+H116+H134+H151+H170+H186)/(IF(H24=0,0,1)+IF(H42=0,0,1)+IF(H60=0,0,1)+IF(H78=0,0,1)+IF(H97=0,0,1)+IF(H116=0,0,1)+IF(H134=0,0,1)+IF(H151=0,0,1)+IF(H170=0,0,1)+IF(H186=0,0,1))</f>
        <v>56.393600000000006</v>
      </c>
      <c r="I187" s="34">
        <f>(I24+I42+I60+I78+I97+I116+I134+I151+I170+I186)/(IF(I24=0,0,1)+IF(I42=0,0,1)+IF(I60=0,0,1)+IF(I78=0,0,1)+IF(I97=0,0,1)+IF(I116=0,0,1)+IF(I134=0,0,1)+IF(I151=0,0,1)+IF(I170=0,0,1)+IF(I186=0,0,1))</f>
        <v>233.83359999999999</v>
      </c>
      <c r="J187" s="34">
        <f>(J24+J42+J60+J78+J97+J116+J134+J151+J170+J186)/(IF(J24=0,0,1)+IF(J42=0,0,1)+IF(J60=0,0,1)+IF(J78=0,0,1)+IF(J97=0,0,1)+IF(J116=0,0,1)+IF(J134=0,0,1)+IF(J151=0,0,1)+IF(J170=0,0,1)+IF(J186=0,0,1))</f>
        <v>1595.1197</v>
      </c>
      <c r="K187" s="34"/>
      <c r="L187" s="34">
        <f>(L24+L42+L60+L78+L97+L116+L134+L151+L170+L186)/(IF(L24=0,0,1)+IF(L42=0,0,1)+IF(L60=0,0,1)+IF(L78=0,0,1)+IF(L97=0,0,1)+IF(L116=0,0,1)+IF(L134=0,0,1)+IF(L151=0,0,1)+IF(L170=0,0,1)+IF(L186=0,0,1))</f>
        <v>156.92000000000002</v>
      </c>
    </row>
  </sheetData>
  <mergeCells count="14">
    <mergeCell ref="C1:E1"/>
    <mergeCell ref="H1:K1"/>
    <mergeCell ref="H2:K2"/>
    <mergeCell ref="C42:D42"/>
    <mergeCell ref="C60:D60"/>
    <mergeCell ref="C24:D24"/>
    <mergeCell ref="C78:D78"/>
    <mergeCell ref="C97:D97"/>
    <mergeCell ref="C187:E187"/>
    <mergeCell ref="C186:D186"/>
    <mergeCell ref="C116:D116"/>
    <mergeCell ref="C134:D134"/>
    <mergeCell ref="C151:D151"/>
    <mergeCell ref="C170:D17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2025-01-09T17:03:13Z</cp:lastPrinted>
  <dcterms:created xsi:type="dcterms:W3CDTF">2022-05-16T14:23:56Z</dcterms:created>
  <dcterms:modified xsi:type="dcterms:W3CDTF">2025-03-06T08:57:57Z</dcterms:modified>
</cp:coreProperties>
</file>